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Seagate Expansion Drive\CNDCEC\CNDCEC NUOVO MANDATO\pareri\rendiconto\rendiconto 2022\v.20.3.2023\"/>
    </mc:Choice>
  </mc:AlternateContent>
  <xr:revisionPtr revIDLastSave="0" documentId="13_ncr:1_{30135ABE-1BF9-47B1-9A06-B737988ABEC2}" xr6:coauthVersionLast="47" xr6:coauthVersionMax="47" xr10:uidLastSave="{00000000-0000-0000-0000-000000000000}"/>
  <bookViews>
    <workbookView xWindow="-110" yWindow="-110" windowWidth="19420" windowHeight="10420" tabRatio="730" firstSheet="5" activeTab="10" xr2:uid="{00000000-000D-0000-FFFF-FFFF00000000}"/>
  </bookViews>
  <sheets>
    <sheet name="cassa vincolata" sheetId="5" r:id="rId1"/>
    <sheet name="equilibri_cassa" sheetId="6" r:id="rId2"/>
    <sheet name="Covid" sheetId="2" r:id="rId3"/>
    <sheet name="covid avanzo" sheetId="3" r:id="rId4"/>
    <sheet name="crediti-debiti partecipate" sheetId="7" r:id="rId5"/>
    <sheet name="serv esternalizzati" sheetId="9" r:id="rId6"/>
    <sheet name="differenze" sheetId="8" r:id="rId7"/>
    <sheet name="dismissioni" sheetId="10" r:id="rId8"/>
    <sheet name="FSC-FCDE" sheetId="11" r:id="rId9"/>
    <sheet name="disponibilità" sheetId="12" r:id="rId10"/>
    <sheet name="p.netto" sheetId="13" r:id="rId11"/>
    <sheet name="PNRR" sheetId="4" r:id="rId12"/>
  </sheets>
  <externalReferences>
    <externalReference r:id="rId13"/>
  </externalReferences>
  <definedNames>
    <definedName name="CDSca12">'[1]Inserimento dati'!$F$41</definedName>
    <definedName name="CDSca13">'[1]Inserimento dati'!$I$41</definedName>
    <definedName name="CDSco12">'[1]Inserimento dati'!$F$40</definedName>
    <definedName name="CDSco13">'[1]Inserimento dati'!$I$40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3" l="1"/>
  <c r="D8" i="13"/>
  <c r="D7" i="12"/>
  <c r="C15" i="9"/>
  <c r="H17" i="7"/>
  <c r="E17" i="7"/>
  <c r="H16" i="7"/>
  <c r="E16" i="7"/>
  <c r="H15" i="7"/>
  <c r="E15" i="7"/>
  <c r="H10" i="7"/>
  <c r="E10" i="7"/>
  <c r="H9" i="7"/>
  <c r="E9" i="7"/>
  <c r="H8" i="7"/>
  <c r="E8" i="7"/>
  <c r="H7" i="7"/>
  <c r="E7" i="7"/>
  <c r="H6" i="7"/>
  <c r="E6" i="7"/>
  <c r="G52" i="6"/>
  <c r="G51" i="6"/>
  <c r="G50" i="6"/>
  <c r="G49" i="6"/>
  <c r="F48" i="6"/>
  <c r="E48" i="6"/>
  <c r="D48" i="6"/>
  <c r="G47" i="6"/>
  <c r="G46" i="6"/>
  <c r="G45" i="6"/>
  <c r="F42" i="6"/>
  <c r="E42" i="6"/>
  <c r="D42" i="6"/>
  <c r="F41" i="6"/>
  <c r="F43" i="6" s="1"/>
  <c r="E41" i="6"/>
  <c r="D41" i="6"/>
  <c r="D43" i="6" s="1"/>
  <c r="G40" i="6"/>
  <c r="G39" i="6"/>
  <c r="F36" i="6"/>
  <c r="F37" i="6" s="1"/>
  <c r="D36" i="6"/>
  <c r="G35" i="6"/>
  <c r="G34" i="6"/>
  <c r="G33" i="6"/>
  <c r="G36" i="6" s="1"/>
  <c r="F32" i="6"/>
  <c r="E32" i="6"/>
  <c r="E37" i="6" s="1"/>
  <c r="D32" i="6"/>
  <c r="F30" i="6"/>
  <c r="F31" i="6" s="1"/>
  <c r="F38" i="6" s="1"/>
  <c r="F44" i="6" s="1"/>
  <c r="E30" i="6"/>
  <c r="E31" i="6" s="1"/>
  <c r="D30" i="6"/>
  <c r="D31" i="6" s="1"/>
  <c r="G29" i="6"/>
  <c r="G28" i="6"/>
  <c r="G27" i="6"/>
  <c r="G25" i="6"/>
  <c r="G24" i="6"/>
  <c r="G30" i="6" s="1"/>
  <c r="G23" i="6"/>
  <c r="F20" i="6"/>
  <c r="E20" i="6"/>
  <c r="D20" i="6"/>
  <c r="G19" i="6"/>
  <c r="G18" i="6"/>
  <c r="G17" i="6"/>
  <c r="G16" i="6"/>
  <c r="G42" i="6" s="1"/>
  <c r="G15" i="6"/>
  <c r="G20" i="6" s="1"/>
  <c r="F14" i="6"/>
  <c r="E14" i="6"/>
  <c r="D14" i="6"/>
  <c r="F13" i="6"/>
  <c r="E13" i="6"/>
  <c r="E21" i="6" s="1"/>
  <c r="E26" i="6" s="1"/>
  <c r="D13" i="6"/>
  <c r="D21" i="6" s="1"/>
  <c r="D26" i="6" s="1"/>
  <c r="G12" i="6"/>
  <c r="G32" i="6" s="1"/>
  <c r="G37" i="6" s="1"/>
  <c r="G11" i="6"/>
  <c r="G10" i="6"/>
  <c r="G9" i="6"/>
  <c r="G8" i="6"/>
  <c r="G13" i="6" s="1"/>
  <c r="G21" i="6" s="1"/>
  <c r="G26" i="6" s="1"/>
  <c r="G7" i="6"/>
  <c r="G14" i="6" s="1"/>
  <c r="G6" i="6"/>
  <c r="G5" i="6"/>
  <c r="F7" i="5"/>
  <c r="F10" i="5" s="1"/>
  <c r="F12" i="5" s="1"/>
  <c r="E7" i="5"/>
  <c r="E10" i="5" s="1"/>
  <c r="E12" i="5" s="1"/>
  <c r="D7" i="5"/>
  <c r="D10" i="5" s="1"/>
  <c r="D12" i="5" s="1"/>
  <c r="E4" i="5"/>
  <c r="F4" i="5" s="1"/>
  <c r="G48" i="6" l="1"/>
  <c r="F21" i="6"/>
  <c r="F26" i="6" s="1"/>
  <c r="E38" i="6"/>
  <c r="E44" i="6" s="1"/>
  <c r="E53" i="6" s="1"/>
  <c r="G41" i="6"/>
  <c r="G43" i="6" s="1"/>
  <c r="D37" i="6"/>
  <c r="E43" i="6"/>
  <c r="D38" i="6"/>
  <c r="D44" i="6" s="1"/>
  <c r="D53" i="6" s="1"/>
  <c r="F53" i="6"/>
  <c r="G31" i="6"/>
  <c r="G38" i="6" s="1"/>
  <c r="H23" i="4"/>
  <c r="G23" i="4"/>
  <c r="F23" i="4"/>
  <c r="E23" i="4"/>
  <c r="B21" i="3"/>
  <c r="B16" i="2"/>
  <c r="B7" i="2"/>
  <c r="G44" i="6" l="1"/>
  <c r="G53" i="6" s="1"/>
</calcChain>
</file>

<file path=xl/sharedStrings.xml><?xml version="1.0" encoding="utf-8"?>
<sst xmlns="http://schemas.openxmlformats.org/spreadsheetml/2006/main" count="254" uniqueCount="188">
  <si>
    <t>Descrizione e riferimento normativo</t>
  </si>
  <si>
    <t>Ristori specifici di entrata 2022 Importo</t>
  </si>
  <si>
    <t>A) Ristoro ai comuni delle minori entrate derivanti dall'esenzione imposta municipale propria (IMU) per il settore dello spettacolo - Incremento Fondo art. 177, D.L. n. 34/2020 – art. 78, commi 3 e 5, D.L. n. 104/2020 (Decreto Ministro dell'interno, di concerto con il Ministro dell'economia e delle finanze, 29/12/2022 - Allegato A)</t>
  </si>
  <si>
    <t>C) Compensazione riduzione dei ricavi tariffari – Incremento Fondo art. 1, comma 816, L. n. 178/2020 - art. 24, c.1, D.L. n. 4/2022 e art. 36 D.L. n. 50/2022</t>
  </si>
  <si>
    <t>D) Ristoro ai comuni delle minori entrate derivanti dalla mancata riscossione del canone e della tassa per l’occupazione di spazi ed aree pubbliche (ex COSAP e TOSAP) per proroga esonero di cui all’art. 9-ter, D.L. n. 137/2020 fino al 31/03/2022 (art. 1, comma 706, L. n. 234/2021) - Istituzione Fondo art. 1, comma 707, L. n. 234/2021 (Decreto del Ministro dell’interno, di concerto con il Ministro dell’economia e delle finanze, 30/05/2022 - Allegato B)</t>
  </si>
  <si>
    <t xml:space="preserve">Totale Ristori specifici di entrata
</t>
  </si>
  <si>
    <t>T) Fondo di sostegno alle attività economiche, artigianali e commerciali dei comuni nelle aree interne di cui all’articolo 1, comma 65-ter, della legge n. 205/2017- Incremento di cui all'articolo 243, comma 1, D.L. n. 34/2020 (Decreto del Presidente del Consiglio dei Ministri 24 settembre 2020)</t>
  </si>
  <si>
    <t>U) Fondo per consentire l'erogazione dei servizi di trasporto scolastico in conformità alle misure di   contenimento della diffusione del COVID-19 - art. 1, comma 790, L. n. 178/2020 (Decreto Ministero delle infrastrutture e dei trasporti, di concerto con il Ministero dell'istruzione e con il Ministero dell'economia e delle finanze, dell'11/10/2022)</t>
  </si>
  <si>
    <t>V) Finanziamento servizi aggiuntivi Trasporto pubblico Locale -  Incremento Fondo art.1, comma 816, L. n. 178/2020 - art. 24, c.1, D.L. n. 4/2022 e art. 36 D.L. n. 50/2022</t>
  </si>
  <si>
    <t>W) Contributo straordinario per garantire la continuità dei servizi erogati in relazione alla spesa per utenze di energia elettrica e gas di cui all'art. 27, c. 2, D.L. n. 17/2022, all'art. 40, c. 3, D.L. n. 50/2022, all'art. 16, c. 1, D.L. n. 115/2022, all'art. 5, c. 1, D.L. n. 144/2022, all'art. 2, D.L. 179/2022 (Decreti del Ministro dell'interno di concerto con il Ministro dell'economia e delle finanze e con il Ministro per gli affari regionali e le autonomie 01/06/2022 - Allegati B e C; 22/07/2022 - Allegati B e C; 27/09/2022 -  Allegati B e C, 06/12/2022 - Allegati B e C e  29/12/2022 - Allegati B e C)</t>
  </si>
  <si>
    <t>X) Centri estivi, servizi socioeducativi territoriali e centri con funzione educativa e ricreativa per i minori - Istituzione Fondo per favorire il benessere dei minorenni e per il contrasto alla povertà educativa di cui all'art. 39, D.L. n. 73/2022 (Decreto del Ministro per le pari opportunità e la famiglia, di concerto con il Ministro dell'economia e delle finanze 05/08/2022)</t>
  </si>
  <si>
    <t>TOTALE Ristori specifici di spesa  2022</t>
  </si>
  <si>
    <t>Totale</t>
  </si>
  <si>
    <t xml:space="preserve">Anno 2022 - Finanziamento servizi aggiuntivi Trasporto pubblico Locale -  Incremento Fondo art.1, comma 816, L. n. 178/2020 - art. 24 c.1 D.L. n. 4/2022 e art. 36 D.L. n. 50/2022 </t>
  </si>
  <si>
    <t xml:space="preserve">Anno 2022 - Fondo per consentire l'erogazione dei servizi di trasporto scolastico in conformità alle misure di   contenimento della diffusione del COVID-19 - art. 1, comma 790, L. n. 178/2020 </t>
  </si>
  <si>
    <t>Anno 2022 - Fondo di sostegno alle attività economiche, artigianali e commerciali dei comuni nelle aree interne di cui all’articolo 1, comma 65-ter, della legge n. 205/2017- incremento di cui all'articolo 243, comma 1, D.L. n. 34/2020 (Decreto del Presidente del Consiglio dei Ministri 24 settembre 2020)</t>
  </si>
  <si>
    <t>Anno 2021 - Fondo destinato ai Comuni per ristorare le imprese esercenti i servizi di trasporto scolastico delle perdite di fatturato subite a causa dell'emergenza sanitaria - articolo 229 D.L.  n. 34/2020 (Decreto del Ministero delle infrastrutture e della mobilità sostenibili 20/05/2021, n. 82)</t>
  </si>
  <si>
    <t xml:space="preserve">Anno 2021 - Centri estivi, servizi socioeducativi territoriali e centri con funzione educativa e ricreativa destinati alle attività dei minori - Incremento del Fondo per le politiche della famiglia di cui all'all'articolo 19, comma 1, del D.L. n. 223/2006 previsto dall'articolo 63 D.L. n. 73/2021 (Decreto del Ministro per le pari opportunità e la famiglia del 24 giugno 2021) </t>
  </si>
  <si>
    <t>Anno 2021 - Fondo agevolazioni Tari categorie economiche interessate dalle chiusure obbligatorie o dalle restrizioni nell'esercizio delle rispettive attività - art. 6 D.L. n. 73/2021 (Decreto Ministro dell'interno, di concerto con il Ministro dell'economia e delle finanze, 24/06/2021 - Allegato A)</t>
  </si>
  <si>
    <t>Anno 2021 - Fondo per l'adozione di misure urgenti di solidarietà alimentare e per il sostegno alle famiglie per il pagamento dei canoni di locazione e delle utenze domestiche - art. 53 D.L. n. 73/2021 (Decreto Ministro dell'interno, di concerto con il Ministro dell'economia e delle finanze, 24/06/2021 - Allegato A)</t>
  </si>
  <si>
    <t>Anno 2021 - Fondo di sostegno alle attività economiche, artigianali e commerciali dei comuni nelle aree interne di cui all’articolo 1, comma 65-ter, della legge n. 205/2017- incremento di cui all'articolo 243, comma 1, D.L. n. 34/2020 (Decreto del Presidente del Consiglio dei Ministri 24 settembre 2020)</t>
  </si>
  <si>
    <t xml:space="preserve">Anno 2020 - Risorse per i comuni siciliani maggiormente coinvolti nella gestione dei flussi migratori (articolo 42-bis, comma 8, D.L. n. 104/2020) </t>
  </si>
  <si>
    <t>Anno 2020 - Fondo di sostegno alle attività economiche, artigianali e commerciali dei comuni nelle aree interne di cui all’articolo 1, comma 65-ter, della legge n. 205/2017- incremento di cui all'articolo 243, comma 1, D.L. n. 34/2020 (Decreto del Presidente del Consiglio dei Ministri 24 settembre 2020)</t>
  </si>
  <si>
    <t>Anno 2020 - Buono viaggio di cui all'articolo 200-bis, comma 1, D.L. n. 34/2020 (Decreto del Ministro delle infrastrutture e dei trasporti, di concerto con il Ministro dell'economia e delle finanze del 6 novembre 2020)</t>
  </si>
  <si>
    <t>Anno 2020 - Fondo comuni particolarmente danneggiati dall'emergenza sanitaria - articolo 112-bis, comma 1, D.L. n. 34/2020 (Decreto del Ministro dell’interno, di concerto con il Ministro dell'economia e delle finanze, del 10 dicembre 2020)</t>
  </si>
  <si>
    <t>Anno 2020 - Fondo comuni ricadenti nei territori delle province di Bergamo, Brescia, Cremona, Lodi e Piacenza e comune di San Colombano al Lambro - articolo 112, commi 1 e 1-bis, D.L. n. 34/2020 (Decreto del Ministero dell’interno del 27 maggio 2020)</t>
  </si>
  <si>
    <t xml:space="preserve">Anno 2020 - Fondo prestazioni di lavoro straordinario del personale della polizia locale - articolo 115, comma 2, D.L. n. 18/2020 (Decreto del Ministero dell’interno, di concerto con il Ministero dell’economia e delle finanze, del 16 aprile 2020) </t>
  </si>
  <si>
    <t>Anno 2020 - Fondo per la sanificazione degli ambienti di Province, Città metropolitane e Comuni - articolo 114, comma 1, D.L. n. 18/2020 (Decreto del Ministero dell’interno, di concerto con il Ministero dell’economia e delle finanze e con il Ministero della salute, del 16 aprile 2020)</t>
  </si>
  <si>
    <t>Anno 2020 - Solidarietà alimentare (articolo 19-decies, comma 1,  D.L. n. 137/2020)</t>
  </si>
  <si>
    <t>Anno 2020 - Solidarietà alimentare (OCDPC n. 658 del 29 marzo 2020)</t>
  </si>
  <si>
    <t>Importo</t>
  </si>
  <si>
    <t>RISTORI SPECIFICI DI SPESA NON UTILIZZATI AL 31/12/2022                                                                                                                        (Ristori specifici di spesa confluiti in Avanzo vincolato al 31/12/2021 e non utilizzati nel 2022 e Ristori specifici di spesa 2022 non utilizzati)</t>
  </si>
  <si>
    <t>PROGETTI</t>
  </si>
  <si>
    <t>CUP</t>
  </si>
  <si>
    <t>DESCRIZIONE</t>
  </si>
  <si>
    <t>IMPORTO COMPLESSIVO FINANZIATO</t>
  </si>
  <si>
    <t>IMPORTO EVENTUALE CO-FINANZIAMENTO</t>
  </si>
  <si>
    <t>ACCERTAMENTI</t>
  </si>
  <si>
    <t>IMPEGNI</t>
  </si>
  <si>
    <t>FPV</t>
  </si>
  <si>
    <t>AVANZO VINCOLATO</t>
  </si>
  <si>
    <t>Evoluzione della cassa vincolata nel triennio</t>
  </si>
  <si>
    <t>Consistenza cassa vincolata</t>
  </si>
  <si>
    <t>+/-</t>
  </si>
  <si>
    <t>Consistenza di cassa effettiva all'1.1</t>
  </si>
  <si>
    <t>+</t>
  </si>
  <si>
    <t>Somme utilizzate in termini di cassa all'1.1</t>
  </si>
  <si>
    <t>Fondi vincolati all'1.1</t>
  </si>
  <si>
    <t>=</t>
  </si>
  <si>
    <t>Incrementi per nuovi accrediti vincolati</t>
  </si>
  <si>
    <t>Decrementi per pagamenti vincolati</t>
  </si>
  <si>
    <t>-</t>
  </si>
  <si>
    <t>Fondi vincolati al 31.12</t>
  </si>
  <si>
    <t>Somme utilizzate in termini di cassa al 31.12</t>
  </si>
  <si>
    <t>Consistenza di cassa effettiva al 31.12</t>
  </si>
  <si>
    <t xml:space="preserve">Equilibri di cassa </t>
  </si>
  <si>
    <t>Riscossioni e pagamenti al 31.12.2022</t>
  </si>
  <si>
    <t>Previsioni definitive**</t>
  </si>
  <si>
    <t>Competenza</t>
  </si>
  <si>
    <t>Residui</t>
  </si>
  <si>
    <t>Entrate Titolo 1.00</t>
  </si>
  <si>
    <t>Entrate Titolo 2.00</t>
  </si>
  <si>
    <t>Entrate Titolo 3.00</t>
  </si>
  <si>
    <t>Totale Entrate B (B=Titoli  1.00, 2.00, 3.00, 4.02.06)</t>
  </si>
  <si>
    <t xml:space="preserve"> di cui rimborso anticipazioni di liquidità (d.l. n. 35/2013 e ss. mm. e rifinanziamenti</t>
  </si>
  <si>
    <t>Totale Spese C (C=Titoli 1.00, 2.04, 4.00)</t>
  </si>
  <si>
    <t>Differenza D (D=B-C)</t>
  </si>
  <si>
    <t>Entrate di parte corrente destinate a spese di investimento (F)</t>
  </si>
  <si>
    <t>Totale Entrate Titoli 4.00+5.00+6.00 +F (I)</t>
  </si>
  <si>
    <t>Entrate Titolo 5.02 Riscoss. di crediti a breve termine</t>
  </si>
  <si>
    <t>Entrate Titolo 5.03 Riscoss. di crediti a m/l termine</t>
  </si>
  <si>
    <t>Entrate Titolo 5.04 per riduzione attività finanziarie</t>
  </si>
  <si>
    <t>Totale Entrate per riscossione di crediti e altre entrate per riduzione di attività finanziarie L1  (L1=Titoli 5.02,5.03, 5.04)</t>
  </si>
  <si>
    <t>Totale Entrate per riscossione di crediti, contributi agli investimenti e altre entrate per riduzione di attività finanziarie (L=B1+L1)</t>
  </si>
  <si>
    <t>Totale Entrate di parte capitale M (M=I-L)</t>
  </si>
  <si>
    <t xml:space="preserve">Spese Titolo 2.00 </t>
  </si>
  <si>
    <t>Spese Titolo 3.01 per acquisizioni attività finanziarie</t>
  </si>
  <si>
    <t>Totale Spese Titolo 2,00, 3.01 (N)</t>
  </si>
  <si>
    <t>Totale spese di parte capitale P (P=N-O)</t>
  </si>
  <si>
    <t>DIFFERENZA DI PARTE CAPITALE Q (Q=M-P-E-G)</t>
  </si>
  <si>
    <t>Spese Titolo 3.02 per concess. crediti di breve termine</t>
  </si>
  <si>
    <t>Spese Titolo 3.03 per concess. crediti di m/l termine</t>
  </si>
  <si>
    <t>Spese Titolo 3.04 Altre spese increm. di attività finanz.</t>
  </si>
  <si>
    <t>Totale spese per concessione di crediti e altre spese per incremento attività finanziarie  R (R=somma titoli 3.02, 3.03,3.04)</t>
  </si>
  <si>
    <t>Fondo di cassa finale Z (Z=A+H+Q+L1-R+S-T+U-V)</t>
  </si>
  <si>
    <t>* Trattasi di quota di rimborso annua
** Il totale comprende Competenza + Residui</t>
  </si>
  <si>
    <t>SOCIETA'</t>
  </si>
  <si>
    <t>diff.</t>
  </si>
  <si>
    <t>Note</t>
  </si>
  <si>
    <t>CONTROLLATE - PARTECIPATE</t>
  </si>
  <si>
    <t xml:space="preserve"> Residui Attivi /accertamenti pluriennali</t>
  </si>
  <si>
    <t>contabilità della società</t>
  </si>
  <si>
    <t xml:space="preserve"> Residui Passivi  </t>
  </si>
  <si>
    <t>ENTI/ORGANISMI CONTROLLATI - PARTECIPATI</t>
  </si>
  <si>
    <t xml:space="preserve"> Residui Attivi/accertamenti pluriennali</t>
  </si>
  <si>
    <t xml:space="preserve"> Residui Passivi </t>
  </si>
  <si>
    <t>Note:</t>
  </si>
  <si>
    <t>1) asseverata dai rispettivi Organi di revisione e in mancanza dal legale rappresentante dell’ente</t>
  </si>
  <si>
    <t>2) asseverata dal collegio Revisori del Comune</t>
  </si>
  <si>
    <t>3) dati non ancora pervenuti / procedura in corso di definizione</t>
  </si>
  <si>
    <t>4) la società ha comunicato di non essere assoggettabile all'adempimento</t>
  </si>
  <si>
    <t xml:space="preserve">ENTE/SOCIETÀ </t>
  </si>
  <si>
    <t>(+ credito/-debito)</t>
  </si>
  <si>
    <t>DIFFERENZA</t>
  </si>
  <si>
    <t>MOTIVAZIONE DIFFERENZA</t>
  </si>
  <si>
    <t>TOT.</t>
  </si>
  <si>
    <t>Onere a carico del bilancio del Comune per i servizi esternalizzati</t>
  </si>
  <si>
    <t>Servizio:</t>
  </si>
  <si>
    <t>Organismo/ente/società partecipato/a:</t>
  </si>
  <si>
    <t>Spese sostenute:</t>
  </si>
  <si>
    <t>Per contratti di servizio</t>
  </si>
  <si>
    <t>Per concessione di crediti</t>
  </si>
  <si>
    <t>Per trasferimenti in conto esercizio</t>
  </si>
  <si>
    <t>Per trasferimento in conto capitale</t>
  </si>
  <si>
    <t>Per copertura di disavanzi o perdite</t>
  </si>
  <si>
    <t>Per acquisizione di capitale</t>
  </si>
  <si>
    <t>Per aumento di capitale non per perdite</t>
  </si>
  <si>
    <t>Altre spese</t>
  </si>
  <si>
    <t>Denominazione società</t>
  </si>
  <si>
    <t>…………………………….</t>
  </si>
  <si>
    <t>Motivazioni alla base del mantenimento/dismissione della partecipazione</t>
  </si>
  <si>
    <t>Modalità di dismissione</t>
  </si>
  <si>
    <t>Attività svolta dalla società</t>
  </si>
  <si>
    <t>Classificazione ex artt. 4 e 26 D.lgs. n. 175/2016</t>
  </si>
  <si>
    <t>Aggregazioni/fusione</t>
  </si>
  <si>
    <t>Azioni di contenimento costi</t>
  </si>
  <si>
    <t>CONFRONTO FONDO CREDITI DI DUBBIA ESIGIBILITA' - FONDO SVALUTAZIONE CREDITI</t>
  </si>
  <si>
    <t>RESIDUI ATTIVI NEL CONTO DEL BILANCIO TITOLI DA 1 A 5</t>
  </si>
  <si>
    <t>(g)</t>
  </si>
  <si>
    <t>(h)</t>
  </si>
  <si>
    <t>CREDITI STRALCIATI DAL CONTO DEL BILANCIO</t>
  </si>
  <si>
    <t>(l)</t>
  </si>
  <si>
    <t>TOTALE</t>
  </si>
  <si>
    <t xml:space="preserve">TOTALE CREDITI
</t>
  </si>
  <si>
    <t xml:space="preserve">FONDO SVALUTAZIONE CREDITI
</t>
  </si>
  <si>
    <t>(i)</t>
  </si>
  <si>
    <t>DEPOSITI POSTALI</t>
  </si>
  <si>
    <t xml:space="preserve"> +</t>
  </si>
  <si>
    <t>DEPOSITI BANCARI</t>
  </si>
  <si>
    <t>Altri depositi bancari e postali</t>
  </si>
  <si>
    <r>
      <t xml:space="preserve">ACCERTAMENTI IMPUTATI AGLI ESERCIZI SUCCESSIVI A QUELLO CUI IL RENDICONTO SI RIFERISCE </t>
    </r>
    <r>
      <rPr>
        <i/>
        <sz val="10"/>
        <color indexed="8"/>
        <rFont val="Arial"/>
        <family val="2"/>
      </rPr>
      <t>(m)</t>
    </r>
  </si>
  <si>
    <t>DISPONIBILITA' LIQUIDE</t>
  </si>
  <si>
    <r>
      <t xml:space="preserve">Fondo di cassa iniziale </t>
    </r>
    <r>
      <rPr>
        <b/>
        <sz val="12"/>
        <color indexed="8"/>
        <rFont val="Arial"/>
        <family val="2"/>
      </rPr>
      <t>(A)</t>
    </r>
  </si>
  <si>
    <r>
      <t xml:space="preserve">  </t>
    </r>
    <r>
      <rPr>
        <i/>
        <sz val="12"/>
        <color indexed="8"/>
        <rFont val="Arial"/>
        <family val="2"/>
      </rPr>
      <t>di cui per estinzione anticipata di prestiti (*)</t>
    </r>
  </si>
  <si>
    <r>
      <t xml:space="preserve">Entrate Titolo 4.02.06 - </t>
    </r>
    <r>
      <rPr>
        <i/>
        <sz val="12"/>
        <color indexed="8"/>
        <rFont val="Arial"/>
        <family val="2"/>
      </rPr>
      <t xml:space="preserve">Contributi agli investimenti direttamente destinati al rimborso dei prestiti da aa.pp. </t>
    </r>
    <r>
      <rPr>
        <b/>
        <i/>
        <sz val="12"/>
        <color indexed="8"/>
        <rFont val="Arial"/>
        <family val="2"/>
      </rPr>
      <t>(B1)</t>
    </r>
  </si>
  <si>
    <r>
      <t xml:space="preserve">  </t>
    </r>
    <r>
      <rPr>
        <i/>
        <sz val="12"/>
        <color indexed="8"/>
        <rFont val="Arial"/>
        <family val="2"/>
      </rPr>
      <t>di cui per estinzione anticipata di prestiti (somma *)</t>
    </r>
  </si>
  <si>
    <r>
      <t xml:space="preserve">Spese Titolo 1.00 - </t>
    </r>
    <r>
      <rPr>
        <i/>
        <sz val="12"/>
        <color indexed="8"/>
        <rFont val="Arial"/>
        <family val="2"/>
      </rPr>
      <t>Spese correnti</t>
    </r>
    <r>
      <rPr>
        <sz val="12"/>
        <color indexed="8"/>
        <rFont val="Arial"/>
        <family val="2"/>
      </rPr>
      <t xml:space="preserve"> </t>
    </r>
  </si>
  <si>
    <r>
      <t xml:space="preserve">Spese Titolo 2.04 - </t>
    </r>
    <r>
      <rPr>
        <i/>
        <sz val="12"/>
        <color indexed="8"/>
        <rFont val="Arial"/>
        <family val="2"/>
      </rPr>
      <t>Altri trasferimenti in conto capitale</t>
    </r>
  </si>
  <si>
    <r>
      <t xml:space="preserve">Spese Titolo 4.00 - </t>
    </r>
    <r>
      <rPr>
        <i/>
        <sz val="12"/>
        <color indexed="8"/>
        <rFont val="Arial"/>
        <family val="2"/>
      </rPr>
      <t>Quote di capitale amm.to dei mutui e prestiti obbligazionari</t>
    </r>
  </si>
  <si>
    <r>
      <t xml:space="preserve">  di cui</t>
    </r>
    <r>
      <rPr>
        <sz val="12"/>
        <color indexed="8"/>
        <rFont val="Arial"/>
        <family val="2"/>
      </rPr>
      <t xml:space="preserve"> </t>
    </r>
    <r>
      <rPr>
        <i/>
        <sz val="12"/>
        <color indexed="8"/>
        <rFont val="Arial"/>
        <family val="2"/>
      </rPr>
      <t>per estinzione anticipata di prestiti</t>
    </r>
  </si>
  <si>
    <r>
      <t xml:space="preserve">Altre poste differenziali, per eccezioni </t>
    </r>
    <r>
      <rPr>
        <b/>
        <sz val="12"/>
        <color indexed="8"/>
        <rFont val="Arial"/>
        <family val="2"/>
      </rPr>
      <t xml:space="preserve">previste da norme di legge e dai principi contabili </t>
    </r>
    <r>
      <rPr>
        <sz val="12"/>
        <color indexed="8"/>
        <rFont val="Arial"/>
        <family val="2"/>
      </rPr>
      <t>che hanno effetto sull'equilibrio</t>
    </r>
  </si>
  <si>
    <r>
      <rPr>
        <sz val="12"/>
        <color indexed="8"/>
        <rFont val="Arial"/>
        <family val="2"/>
      </rPr>
      <t>Entrate di parte capitale destinate a spese correnti</t>
    </r>
    <r>
      <rPr>
        <b/>
        <sz val="12"/>
        <color indexed="8"/>
        <rFont val="Arial"/>
        <family val="2"/>
      </rPr>
      <t xml:space="preserve"> (E)</t>
    </r>
  </si>
  <si>
    <r>
      <rPr>
        <sz val="12"/>
        <color indexed="8"/>
        <rFont val="Arial"/>
        <family val="2"/>
      </rPr>
      <t>Entrate di parte corrente destinate a spese di investimento</t>
    </r>
    <r>
      <rPr>
        <b/>
        <sz val="12"/>
        <color indexed="8"/>
        <rFont val="Arial"/>
        <family val="2"/>
      </rPr>
      <t xml:space="preserve"> (F)</t>
    </r>
  </si>
  <si>
    <r>
      <rPr>
        <sz val="12"/>
        <color indexed="8"/>
        <rFont val="Arial"/>
        <family val="2"/>
      </rPr>
      <t>Entrate da accensione di prestiti destinate a estinzione anticipata di prestiti</t>
    </r>
    <r>
      <rPr>
        <b/>
        <sz val="12"/>
        <color indexed="8"/>
        <rFont val="Arial"/>
        <family val="2"/>
      </rPr>
      <t xml:space="preserve"> (G)</t>
    </r>
  </si>
  <si>
    <r>
      <t>DIFFERENZA DI PARTE CORRENTE</t>
    </r>
    <r>
      <rPr>
        <b/>
        <sz val="12"/>
        <color indexed="8"/>
        <rFont val="Arial"/>
        <family val="2"/>
      </rPr>
      <t xml:space="preserve"> H (H=D+E-F+G)</t>
    </r>
  </si>
  <si>
    <r>
      <t xml:space="preserve">Entrate Titolo 4.00 - </t>
    </r>
    <r>
      <rPr>
        <i/>
        <sz val="12"/>
        <color indexed="8"/>
        <rFont val="Arial"/>
        <family val="2"/>
      </rPr>
      <t>Entrate in conto capitale</t>
    </r>
  </si>
  <si>
    <r>
      <t xml:space="preserve">Entrate Titolo 5.00 - </t>
    </r>
    <r>
      <rPr>
        <i/>
        <sz val="12"/>
        <color indexed="8"/>
        <rFont val="Arial"/>
        <family val="2"/>
      </rPr>
      <t>Entrate da rid. attività finanziarie</t>
    </r>
  </si>
  <si>
    <r>
      <t xml:space="preserve">Entrate Titolo 6.00 - </t>
    </r>
    <r>
      <rPr>
        <i/>
        <sz val="12"/>
        <color indexed="8"/>
        <rFont val="Arial"/>
        <family val="2"/>
      </rPr>
      <t>Accensione prestiti</t>
    </r>
  </si>
  <si>
    <r>
      <t xml:space="preserve">Entrate Titolo 4.02.06 - Contributi agli investimenti direttamente destinati al rimborso dei prestiti da amministrazioni pubbliche </t>
    </r>
    <r>
      <rPr>
        <b/>
        <sz val="12"/>
        <color indexed="8"/>
        <rFont val="Arial"/>
        <family val="2"/>
      </rPr>
      <t>(B1)</t>
    </r>
  </si>
  <si>
    <r>
      <t xml:space="preserve">Spese Titolo 2.04 - </t>
    </r>
    <r>
      <rPr>
        <b/>
        <sz val="12"/>
        <color indexed="8"/>
        <rFont val="Arial"/>
        <family val="2"/>
      </rPr>
      <t>Altri trasferimenti in c/capitale (O)</t>
    </r>
  </si>
  <si>
    <r>
      <t xml:space="preserve">Entrate titolo 7 </t>
    </r>
    <r>
      <rPr>
        <b/>
        <sz val="12"/>
        <color indexed="8"/>
        <rFont val="Arial"/>
        <family val="2"/>
      </rPr>
      <t>(S)</t>
    </r>
    <r>
      <rPr>
        <sz val="12"/>
        <color indexed="8"/>
        <rFont val="Arial"/>
        <family val="2"/>
      </rPr>
      <t xml:space="preserve"> - </t>
    </r>
    <r>
      <rPr>
        <i/>
        <sz val="12"/>
        <color indexed="8"/>
        <rFont val="Arial"/>
        <family val="2"/>
      </rPr>
      <t>Anticipazioni da tesoriere</t>
    </r>
  </si>
  <si>
    <r>
      <t xml:space="preserve">Spese titolo 5 </t>
    </r>
    <r>
      <rPr>
        <b/>
        <sz val="12"/>
        <color indexed="8"/>
        <rFont val="Arial"/>
        <family val="2"/>
      </rPr>
      <t>(T)</t>
    </r>
    <r>
      <rPr>
        <sz val="12"/>
        <color indexed="8"/>
        <rFont val="Arial"/>
        <family val="2"/>
      </rPr>
      <t xml:space="preserve"> - </t>
    </r>
    <r>
      <rPr>
        <i/>
        <sz val="12"/>
        <color indexed="8"/>
        <rFont val="Arial"/>
        <family val="2"/>
      </rPr>
      <t>Chiusura Anticipazioni tesoriere</t>
    </r>
  </si>
  <si>
    <r>
      <t xml:space="preserve">Entrate titolo 9 </t>
    </r>
    <r>
      <rPr>
        <b/>
        <sz val="12"/>
        <color indexed="8"/>
        <rFont val="Arial"/>
        <family val="2"/>
      </rPr>
      <t>(U)</t>
    </r>
    <r>
      <rPr>
        <sz val="12"/>
        <color indexed="8"/>
        <rFont val="Arial"/>
        <family val="2"/>
      </rPr>
      <t xml:space="preserve"> - </t>
    </r>
    <r>
      <rPr>
        <i/>
        <sz val="12"/>
        <color indexed="8"/>
        <rFont val="Arial"/>
        <family val="2"/>
      </rPr>
      <t>Entrate c/terzi e partite di giro</t>
    </r>
  </si>
  <si>
    <r>
      <t xml:space="preserve">Spese titolo 7 </t>
    </r>
    <r>
      <rPr>
        <b/>
        <sz val="12"/>
        <color indexed="8"/>
        <rFont val="Arial"/>
        <family val="2"/>
      </rPr>
      <t>(V)</t>
    </r>
    <r>
      <rPr>
        <sz val="12"/>
        <color indexed="8"/>
        <rFont val="Arial"/>
        <family val="2"/>
      </rPr>
      <t xml:space="preserve"> - </t>
    </r>
    <r>
      <rPr>
        <i/>
        <sz val="12"/>
        <color indexed="8"/>
        <rFont val="Arial"/>
        <family val="2"/>
      </rPr>
      <t>Uscite c/terzi e partite di giro</t>
    </r>
  </si>
  <si>
    <r>
      <rPr>
        <sz val="12"/>
        <rFont val="Arial"/>
        <family val="2"/>
      </rPr>
      <t>B) Ristoro ai comuni delle minori entrate derivanti dalla mancata riscossione I e II trimestre 2022 dell'imposta di soggiorno, contributo di soggiorno e contributo di sbarco – Incremento Fondo art. 25, comma 1, D.L. n. 41/2021 - art. 12, D.L. n. 4/2022 e art. 27, comma 1, D.L.
n. 17/2022 (Decreti Ministro dell'interno, di concerto con il Ministro dell'economia e delle finanze, 15/06/2022 - Allegato A e 08/09/2022 - Allegato A)</t>
    </r>
  </si>
  <si>
    <r>
      <rPr>
        <sz val="12"/>
        <rFont val="Arial"/>
        <family val="2"/>
      </rPr>
      <t>E) Ristoro ai comuni delle minori entrate derivanti dalla mancata riscossione del canone e della tassa per l’occupazione di spazi ed aree pubbliche (ex COSAP e TOSAP) spettacolo viaggiante e attività circensi fino al 30/06/2022 – Istituzione Fondo art. 65, comma 7, D.L.
n. 73/2021 e Incremento Fondo art. 65, comma 7, D.L. n. 73/2021 - art. 8, commi 3 e 4, D.L. n. 4/2022 (Decreto del Ministro dell’interno, di concerto con il Ministro dell’economia e delle finanze, 22/01/2022 - Allegato A; 20/10/2022 - Allegato B e</t>
    </r>
  </si>
  <si>
    <r>
      <t>Anno 2022 - Contributo straordinario per garantire la continuità dei servizi erogati in relazione alla spesa per utenze di energia elettrica e gas di cui all'art. 27, c. 2, D.L. n. 17/2022, all'art. 40, c. 3, D.L. n. 50/2022, all'art. 16, c. 1, D.L. n. 115/2022, all'art. 5, c. 1, D.L. n. 144/2022 (Decreti del Ministro dell'interno di concerto con il Ministro dell'economia e delle finanze e con il Ministro per gli affari regionali e le autonomie 1/06/2022 - Allegati B e C; 22/07/2022 - Allegati B e C e</t>
    </r>
    <r>
      <rPr>
        <b/>
        <sz val="12"/>
        <rFont val="Arial"/>
        <family val="2"/>
      </rPr>
      <t xml:space="preserve"> ___________)</t>
    </r>
  </si>
  <si>
    <r>
      <t xml:space="preserve">Anno 2022 - Centri estivi, servizi socioeducativi territoriali e centri con funzione educativa e ricreativa per i minori - Istituzione Fondo per favorire il benessere dei minorenni e per il contrasto alla povertà educativa di cui all'art. 39, D.L. n. 73/2022 (Decreto del Ministro per le pari opportunità e la famiglia, di concerto con il Ministro dell'economia e delle finanze   </t>
    </r>
    <r>
      <rPr>
        <b/>
        <sz val="12"/>
        <rFont val="Arial"/>
        <family val="2"/>
      </rPr>
      <t>__________</t>
    </r>
    <r>
      <rPr>
        <sz val="12"/>
        <rFont val="Arial"/>
        <family val="2"/>
      </rPr>
      <t>)</t>
    </r>
  </si>
  <si>
    <t>debito della società v/Comune</t>
  </si>
  <si>
    <t>credito del Comune v/società</t>
  </si>
  <si>
    <t>debito del Comune v/società</t>
  </si>
  <si>
    <t>credito della società v/Comune</t>
  </si>
  <si>
    <t>credito del Comune v/ente</t>
  </si>
  <si>
    <t>debito dell'Ente v/Comune</t>
  </si>
  <si>
    <t xml:space="preserve"> debito del Comune v/ente</t>
  </si>
  <si>
    <t>credito dell'Ente v/Comune</t>
  </si>
  <si>
    <r>
      <t xml:space="preserve">SALDO CONTABILE </t>
    </r>
    <r>
      <rPr>
        <b/>
        <u/>
        <sz val="12"/>
        <rFont val="Arial"/>
        <family val="2"/>
      </rPr>
      <t>COMUNE</t>
    </r>
  </si>
  <si>
    <r>
      <t xml:space="preserve">SALDO CONTABILE </t>
    </r>
    <r>
      <rPr>
        <b/>
        <u/>
        <sz val="12"/>
        <rFont val="Arial"/>
        <family val="2"/>
      </rPr>
      <t>ENTE/SOCIETÀ</t>
    </r>
  </si>
  <si>
    <t>destinazione del risultato di esercizio positivo alla voce</t>
  </si>
  <si>
    <t>fondo di dotazione</t>
  </si>
  <si>
    <t>riserve disponibili</t>
  </si>
  <si>
    <t>riserve negative per beni indisponibili</t>
  </si>
  <si>
    <t>risultati economici di esercizi precedenti (se negativa)</t>
  </si>
  <si>
    <t>copertura del risultato di esercizio negativo con</t>
  </si>
  <si>
    <t>riserve disponibili positive</t>
  </si>
  <si>
    <t>risultati economici di esercizi precedenti con valore negativo (rinvio a esercizi successivi)</t>
  </si>
  <si>
    <t>PATRIMONIO NETTO</t>
  </si>
  <si>
    <t xml:space="preserve">riduzione della voce Risultati economici di esercizi precedenti (se positiva)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</si>
</sst>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sz val="12"/>
      <color rgb="FFFF0000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3" fillId="0" borderId="2" xfId="0" applyFont="1" applyBorder="1"/>
    <xf numFmtId="0" fontId="3" fillId="0" borderId="0" xfId="0" applyFont="1"/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6" fillId="0" borderId="7" xfId="0" applyFont="1" applyBorder="1"/>
    <xf numFmtId="0" fontId="13" fillId="0" borderId="11" xfId="0" applyFont="1" applyBorder="1" applyAlignment="1">
      <alignment horizontal="center" vertical="center"/>
    </xf>
    <xf numFmtId="0" fontId="10" fillId="0" borderId="7" xfId="0" applyFont="1" applyBorder="1"/>
    <xf numFmtId="0" fontId="10" fillId="0" borderId="7" xfId="0" applyFont="1" applyBorder="1" applyAlignment="1">
      <alignment horizontal="left" wrapText="1"/>
    </xf>
    <xf numFmtId="0" fontId="10" fillId="0" borderId="1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8" fillId="0" borderId="6" xfId="0" applyFont="1" applyBorder="1" applyAlignment="1">
      <alignment horizontal="right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7" fillId="7" borderId="2" xfId="0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2" applyFont="1" applyBorder="1" applyAlignment="1">
      <alignment horizontal="right" vertical="center" wrapText="1"/>
    </xf>
    <xf numFmtId="0" fontId="1" fillId="2" borderId="0" xfId="0" applyFont="1" applyFill="1"/>
    <xf numFmtId="0" fontId="15" fillId="2" borderId="0" xfId="0" applyFont="1" applyFill="1"/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64" fontId="7" fillId="2" borderId="2" xfId="2" applyFont="1" applyFill="1" applyBorder="1" applyAlignment="1">
      <alignment horizontal="right" vertical="center"/>
    </xf>
    <xf numFmtId="164" fontId="9" fillId="3" borderId="2" xfId="2" applyFont="1" applyFill="1" applyBorder="1" applyAlignment="1">
      <alignment horizontal="right" vertical="center"/>
    </xf>
    <xf numFmtId="164" fontId="7" fillId="0" borderId="2" xfId="2" applyFont="1" applyBorder="1" applyAlignment="1">
      <alignment horizontal="right" vertical="center"/>
    </xf>
    <xf numFmtId="164" fontId="9" fillId="2" borderId="2" xfId="2" applyFont="1" applyFill="1" applyBorder="1" applyAlignment="1">
      <alignment horizontal="right" vertical="center"/>
    </xf>
    <xf numFmtId="164" fontId="9" fillId="0" borderId="2" xfId="2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center" vertical="center" wrapText="1"/>
    </xf>
    <xf numFmtId="164" fontId="9" fillId="5" borderId="2" xfId="2" applyFont="1" applyFill="1" applyBorder="1" applyAlignment="1">
      <alignment horizontal="center" vertical="center" wrapText="1"/>
    </xf>
    <xf numFmtId="164" fontId="9" fillId="6" borderId="2" xfId="2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164" fontId="21" fillId="0" borderId="2" xfId="2" applyFont="1" applyBorder="1" applyAlignment="1">
      <alignment horizontal="right" vertical="center" wrapText="1"/>
    </xf>
    <xf numFmtId="0" fontId="7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/>
    <xf numFmtId="0" fontId="5" fillId="7" borderId="2" xfId="0" applyFont="1" applyFill="1" applyBorder="1" applyAlignment="1">
      <alignment horizontal="center" vertical="center"/>
    </xf>
    <xf numFmtId="164" fontId="9" fillId="7" borderId="2" xfId="2" applyFont="1" applyFill="1" applyBorder="1" applyAlignment="1">
      <alignment horizontal="right" vertical="center"/>
    </xf>
    <xf numFmtId="0" fontId="7" fillId="7" borderId="2" xfId="0" applyFont="1" applyFill="1" applyBorder="1" applyAlignment="1">
      <alignment vertical="center"/>
    </xf>
    <xf numFmtId="0" fontId="9" fillId="7" borderId="2" xfId="0" applyFont="1" applyFill="1" applyBorder="1" applyAlignment="1">
      <alignment horizontal="center" vertical="center" wrapText="1"/>
    </xf>
    <xf numFmtId="164" fontId="7" fillId="7" borderId="2" xfId="2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5" fillId="7" borderId="1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21" fillId="7" borderId="2" xfId="0" applyFont="1" applyFill="1" applyBorder="1" applyAlignment="1">
      <alignment horizontal="left" vertical="top"/>
    </xf>
    <xf numFmtId="0" fontId="5" fillId="7" borderId="2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164" fontId="21" fillId="0" borderId="14" xfId="4" applyFont="1" applyBorder="1" applyAlignment="1">
      <alignment horizontal="center" vertical="top" shrinkToFit="1"/>
    </xf>
    <xf numFmtId="164" fontId="21" fillId="0" borderId="1" xfId="4" applyFont="1" applyBorder="1" applyAlignment="1">
      <alignment horizontal="center" vertical="top" shrinkToFit="1"/>
    </xf>
    <xf numFmtId="164" fontId="22" fillId="7" borderId="1" xfId="4" applyFont="1" applyFill="1" applyBorder="1" applyAlignment="1">
      <alignment horizontal="center" vertical="top" shrinkToFit="1"/>
    </xf>
    <xf numFmtId="0" fontId="5" fillId="7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center" wrapText="1"/>
    </xf>
    <xf numFmtId="165" fontId="1" fillId="0" borderId="2" xfId="1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7" borderId="2" xfId="0" applyFont="1" applyFill="1" applyBorder="1" applyAlignment="1">
      <alignment horizontal="right" vertical="center"/>
    </xf>
    <xf numFmtId="165" fontId="5" fillId="7" borderId="2" xfId="1" applyNumberFormat="1" applyFont="1" applyFill="1" applyBorder="1" applyAlignment="1">
      <alignment vertical="center"/>
    </xf>
    <xf numFmtId="0" fontId="9" fillId="7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164" fontId="9" fillId="0" borderId="2" xfId="4" applyFont="1" applyBorder="1" applyAlignment="1">
      <alignment horizontal="left" vertical="center" wrapText="1"/>
    </xf>
    <xf numFmtId="164" fontId="9" fillId="0" borderId="2" xfId="4" applyFont="1" applyBorder="1" applyAlignment="1">
      <alignment horizontal="left" vertical="center"/>
    </xf>
    <xf numFmtId="164" fontId="7" fillId="0" borderId="2" xfId="4" applyFont="1" applyBorder="1" applyAlignment="1">
      <alignment horizontal="left" vertical="center"/>
    </xf>
    <xf numFmtId="164" fontId="9" fillId="0" borderId="2" xfId="4" applyFont="1" applyBorder="1" applyAlignment="1">
      <alignment horizontal="center" vertical="center"/>
    </xf>
    <xf numFmtId="164" fontId="9" fillId="0" borderId="2" xfId="4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4" fontId="1" fillId="0" borderId="2" xfId="0" applyNumberFormat="1" applyFont="1" applyBorder="1" applyAlignment="1">
      <alignment wrapText="1"/>
    </xf>
    <xf numFmtId="164" fontId="1" fillId="0" borderId="2" xfId="4" applyFont="1" applyBorder="1" applyAlignment="1">
      <alignment wrapText="1"/>
    </xf>
    <xf numFmtId="164" fontId="5" fillId="5" borderId="2" xfId="4" applyFont="1" applyFill="1" applyBorder="1" applyAlignment="1">
      <alignment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7" borderId="2" xfId="0" applyFont="1" applyFill="1" applyBorder="1" applyAlignment="1">
      <alignment horizontal="center"/>
    </xf>
    <xf numFmtId="0" fontId="7" fillId="7" borderId="0" xfId="0" applyFont="1" applyFill="1" applyAlignment="1">
      <alignment horizontal="justify" vertical="center"/>
    </xf>
    <xf numFmtId="0" fontId="9" fillId="7" borderId="0" xfId="0" applyFont="1" applyFill="1"/>
    <xf numFmtId="0" fontId="9" fillId="0" borderId="0" xfId="0" applyFont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164" fontId="9" fillId="0" borderId="2" xfId="4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9" fillId="0" borderId="2" xfId="0" applyFont="1" applyBorder="1"/>
    <xf numFmtId="164" fontId="20" fillId="0" borderId="2" xfId="4" applyFont="1" applyBorder="1" applyAlignment="1">
      <alignment horizontal="justify" vertical="center"/>
    </xf>
    <xf numFmtId="164" fontId="9" fillId="0" borderId="0" xfId="4" applyFont="1"/>
    <xf numFmtId="0" fontId="4" fillId="7" borderId="2" xfId="0" applyFont="1" applyFill="1" applyBorder="1" applyAlignment="1">
      <alignment horizontal="center" vertical="center" wrapText="1"/>
    </xf>
    <xf numFmtId="164" fontId="3" fillId="0" borderId="2" xfId="4" applyFont="1" applyBorder="1"/>
    <xf numFmtId="0" fontId="4" fillId="7" borderId="2" xfId="0" applyFont="1" applyFill="1" applyBorder="1"/>
    <xf numFmtId="164" fontId="4" fillId="7" borderId="2" xfId="4" applyFont="1" applyFill="1" applyBorder="1"/>
    <xf numFmtId="0" fontId="5" fillId="7" borderId="2" xfId="0" applyFont="1" applyFill="1" applyBorder="1" applyAlignment="1">
      <alignment horizontal="center" vertical="center"/>
    </xf>
    <xf numFmtId="164" fontId="9" fillId="4" borderId="2" xfId="2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7" fillId="7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4" fillId="7" borderId="15" xfId="3" applyFont="1" applyFill="1" applyBorder="1" applyAlignment="1">
      <alignment horizontal="center"/>
    </xf>
    <xf numFmtId="0" fontId="24" fillId="7" borderId="16" xfId="3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27" fillId="0" borderId="2" xfId="0" applyFont="1" applyBorder="1"/>
    <xf numFmtId="0" fontId="26" fillId="0" borderId="2" xfId="0" applyFont="1" applyBorder="1" applyAlignment="1">
      <alignment horizontal="center" vertical="center"/>
    </xf>
    <xf numFmtId="0" fontId="0" fillId="0" borderId="2" xfId="0" applyBorder="1"/>
    <xf numFmtId="164" fontId="2" fillId="0" borderId="2" xfId="4" applyBorder="1"/>
    <xf numFmtId="0" fontId="26" fillId="0" borderId="2" xfId="0" applyFont="1" applyBorder="1"/>
    <xf numFmtId="0" fontId="0" fillId="0" borderId="2" xfId="0" applyBorder="1" applyAlignment="1">
      <alignment wrapText="1"/>
    </xf>
    <xf numFmtId="0" fontId="28" fillId="0" borderId="2" xfId="0" applyFont="1" applyBorder="1"/>
    <xf numFmtId="0" fontId="9" fillId="0" borderId="0" xfId="0" applyFont="1" applyFill="1"/>
  </cellXfs>
  <cellStyles count="5">
    <cellStyle name="Migliaia" xfId="1" builtinId="3"/>
    <cellStyle name="Normale" xfId="0" builtinId="0"/>
    <cellStyle name="Normale 3" xfId="3" xr:uid="{114A0C56-647C-4070-96A1-34E8EDAD3C5D}"/>
    <cellStyle name="Valuta" xfId="4" builtinId="4"/>
    <cellStyle name="Valuta 2" xfId="2" xr:uid="{88F315CF-113A-4421-8B60-9D47ED4A4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2750-D586-444F-AE86-BCEA0620FE01}">
  <dimension ref="B3:F12"/>
  <sheetViews>
    <sheetView zoomScale="120" zoomScaleNormal="120" workbookViewId="0">
      <selection activeCell="D5" sqref="D5"/>
    </sheetView>
  </sheetViews>
  <sheetFormatPr defaultRowHeight="14.5" x14ac:dyDescent="0.35"/>
  <cols>
    <col min="2" max="2" width="67.1796875" customWidth="1"/>
    <col min="4" max="4" width="11.26953125" bestFit="1" customWidth="1"/>
    <col min="5" max="6" width="9.26953125" bestFit="1" customWidth="1"/>
    <col min="258" max="258" width="67.1796875" customWidth="1"/>
    <col min="260" max="260" width="10.54296875" bestFit="1" customWidth="1"/>
    <col min="514" max="514" width="67.1796875" customWidth="1"/>
    <col min="516" max="516" width="10.54296875" bestFit="1" customWidth="1"/>
    <col min="770" max="770" width="67.1796875" customWidth="1"/>
    <col min="772" max="772" width="10.54296875" bestFit="1" customWidth="1"/>
    <col min="1026" max="1026" width="67.1796875" customWidth="1"/>
    <col min="1028" max="1028" width="10.54296875" bestFit="1" customWidth="1"/>
    <col min="1282" max="1282" width="67.1796875" customWidth="1"/>
    <col min="1284" max="1284" width="10.54296875" bestFit="1" customWidth="1"/>
    <col min="1538" max="1538" width="67.1796875" customWidth="1"/>
    <col min="1540" max="1540" width="10.54296875" bestFit="1" customWidth="1"/>
    <col min="1794" max="1794" width="67.1796875" customWidth="1"/>
    <col min="1796" max="1796" width="10.54296875" bestFit="1" customWidth="1"/>
    <col min="2050" max="2050" width="67.1796875" customWidth="1"/>
    <col min="2052" max="2052" width="10.54296875" bestFit="1" customWidth="1"/>
    <col min="2306" max="2306" width="67.1796875" customWidth="1"/>
    <col min="2308" max="2308" width="10.54296875" bestFit="1" customWidth="1"/>
    <col min="2562" max="2562" width="67.1796875" customWidth="1"/>
    <col min="2564" max="2564" width="10.54296875" bestFit="1" customWidth="1"/>
    <col min="2818" max="2818" width="67.1796875" customWidth="1"/>
    <col min="2820" max="2820" width="10.54296875" bestFit="1" customWidth="1"/>
    <col min="3074" max="3074" width="67.1796875" customWidth="1"/>
    <col min="3076" max="3076" width="10.54296875" bestFit="1" customWidth="1"/>
    <col min="3330" max="3330" width="67.1796875" customWidth="1"/>
    <col min="3332" max="3332" width="10.54296875" bestFit="1" customWidth="1"/>
    <col min="3586" max="3586" width="67.1796875" customWidth="1"/>
    <col min="3588" max="3588" width="10.54296875" bestFit="1" customWidth="1"/>
    <col min="3842" max="3842" width="67.1796875" customWidth="1"/>
    <col min="3844" max="3844" width="10.54296875" bestFit="1" customWidth="1"/>
    <col min="4098" max="4098" width="67.1796875" customWidth="1"/>
    <col min="4100" max="4100" width="10.54296875" bestFit="1" customWidth="1"/>
    <col min="4354" max="4354" width="67.1796875" customWidth="1"/>
    <col min="4356" max="4356" width="10.54296875" bestFit="1" customWidth="1"/>
    <col min="4610" max="4610" width="67.1796875" customWidth="1"/>
    <col min="4612" max="4612" width="10.54296875" bestFit="1" customWidth="1"/>
    <col min="4866" max="4866" width="67.1796875" customWidth="1"/>
    <col min="4868" max="4868" width="10.54296875" bestFit="1" customWidth="1"/>
    <col min="5122" max="5122" width="67.1796875" customWidth="1"/>
    <col min="5124" max="5124" width="10.54296875" bestFit="1" customWidth="1"/>
    <col min="5378" max="5378" width="67.1796875" customWidth="1"/>
    <col min="5380" max="5380" width="10.54296875" bestFit="1" customWidth="1"/>
    <col min="5634" max="5634" width="67.1796875" customWidth="1"/>
    <col min="5636" max="5636" width="10.54296875" bestFit="1" customWidth="1"/>
    <col min="5890" max="5890" width="67.1796875" customWidth="1"/>
    <col min="5892" max="5892" width="10.54296875" bestFit="1" customWidth="1"/>
    <col min="6146" max="6146" width="67.1796875" customWidth="1"/>
    <col min="6148" max="6148" width="10.54296875" bestFit="1" customWidth="1"/>
    <col min="6402" max="6402" width="67.1796875" customWidth="1"/>
    <col min="6404" max="6404" width="10.54296875" bestFit="1" customWidth="1"/>
    <col min="6658" max="6658" width="67.1796875" customWidth="1"/>
    <col min="6660" max="6660" width="10.54296875" bestFit="1" customWidth="1"/>
    <col min="6914" max="6914" width="67.1796875" customWidth="1"/>
    <col min="6916" max="6916" width="10.54296875" bestFit="1" customWidth="1"/>
    <col min="7170" max="7170" width="67.1796875" customWidth="1"/>
    <col min="7172" max="7172" width="10.54296875" bestFit="1" customWidth="1"/>
    <col min="7426" max="7426" width="67.1796875" customWidth="1"/>
    <col min="7428" max="7428" width="10.54296875" bestFit="1" customWidth="1"/>
    <col min="7682" max="7682" width="67.1796875" customWidth="1"/>
    <col min="7684" max="7684" width="10.54296875" bestFit="1" customWidth="1"/>
    <col min="7938" max="7938" width="67.1796875" customWidth="1"/>
    <col min="7940" max="7940" width="10.54296875" bestFit="1" customWidth="1"/>
    <col min="8194" max="8194" width="67.1796875" customWidth="1"/>
    <col min="8196" max="8196" width="10.54296875" bestFit="1" customWidth="1"/>
    <col min="8450" max="8450" width="67.1796875" customWidth="1"/>
    <col min="8452" max="8452" width="10.54296875" bestFit="1" customWidth="1"/>
    <col min="8706" max="8706" width="67.1796875" customWidth="1"/>
    <col min="8708" max="8708" width="10.54296875" bestFit="1" customWidth="1"/>
    <col min="8962" max="8962" width="67.1796875" customWidth="1"/>
    <col min="8964" max="8964" width="10.54296875" bestFit="1" customWidth="1"/>
    <col min="9218" max="9218" width="67.1796875" customWidth="1"/>
    <col min="9220" max="9220" width="10.54296875" bestFit="1" customWidth="1"/>
    <col min="9474" max="9474" width="67.1796875" customWidth="1"/>
    <col min="9476" max="9476" width="10.54296875" bestFit="1" customWidth="1"/>
    <col min="9730" max="9730" width="67.1796875" customWidth="1"/>
    <col min="9732" max="9732" width="10.54296875" bestFit="1" customWidth="1"/>
    <col min="9986" max="9986" width="67.1796875" customWidth="1"/>
    <col min="9988" max="9988" width="10.54296875" bestFit="1" customWidth="1"/>
    <col min="10242" max="10242" width="67.1796875" customWidth="1"/>
    <col min="10244" max="10244" width="10.54296875" bestFit="1" customWidth="1"/>
    <col min="10498" max="10498" width="67.1796875" customWidth="1"/>
    <col min="10500" max="10500" width="10.54296875" bestFit="1" customWidth="1"/>
    <col min="10754" max="10754" width="67.1796875" customWidth="1"/>
    <col min="10756" max="10756" width="10.54296875" bestFit="1" customWidth="1"/>
    <col min="11010" max="11010" width="67.1796875" customWidth="1"/>
    <col min="11012" max="11012" width="10.54296875" bestFit="1" customWidth="1"/>
    <col min="11266" max="11266" width="67.1796875" customWidth="1"/>
    <col min="11268" max="11268" width="10.54296875" bestFit="1" customWidth="1"/>
    <col min="11522" max="11522" width="67.1796875" customWidth="1"/>
    <col min="11524" max="11524" width="10.54296875" bestFit="1" customWidth="1"/>
    <col min="11778" max="11778" width="67.1796875" customWidth="1"/>
    <col min="11780" max="11780" width="10.54296875" bestFit="1" customWidth="1"/>
    <col min="12034" max="12034" width="67.1796875" customWidth="1"/>
    <col min="12036" max="12036" width="10.54296875" bestFit="1" customWidth="1"/>
    <col min="12290" max="12290" width="67.1796875" customWidth="1"/>
    <col min="12292" max="12292" width="10.54296875" bestFit="1" customWidth="1"/>
    <col min="12546" max="12546" width="67.1796875" customWidth="1"/>
    <col min="12548" max="12548" width="10.54296875" bestFit="1" customWidth="1"/>
    <col min="12802" max="12802" width="67.1796875" customWidth="1"/>
    <col min="12804" max="12804" width="10.54296875" bestFit="1" customWidth="1"/>
    <col min="13058" max="13058" width="67.1796875" customWidth="1"/>
    <col min="13060" max="13060" width="10.54296875" bestFit="1" customWidth="1"/>
    <col min="13314" max="13314" width="67.1796875" customWidth="1"/>
    <col min="13316" max="13316" width="10.54296875" bestFit="1" customWidth="1"/>
    <col min="13570" max="13570" width="67.1796875" customWidth="1"/>
    <col min="13572" max="13572" width="10.54296875" bestFit="1" customWidth="1"/>
    <col min="13826" max="13826" width="67.1796875" customWidth="1"/>
    <col min="13828" max="13828" width="10.54296875" bestFit="1" customWidth="1"/>
    <col min="14082" max="14082" width="67.1796875" customWidth="1"/>
    <col min="14084" max="14084" width="10.54296875" bestFit="1" customWidth="1"/>
    <col min="14338" max="14338" width="67.1796875" customWidth="1"/>
    <col min="14340" max="14340" width="10.54296875" bestFit="1" customWidth="1"/>
    <col min="14594" max="14594" width="67.1796875" customWidth="1"/>
    <col min="14596" max="14596" width="10.54296875" bestFit="1" customWidth="1"/>
    <col min="14850" max="14850" width="67.1796875" customWidth="1"/>
    <col min="14852" max="14852" width="10.54296875" bestFit="1" customWidth="1"/>
    <col min="15106" max="15106" width="67.1796875" customWidth="1"/>
    <col min="15108" max="15108" width="10.54296875" bestFit="1" customWidth="1"/>
    <col min="15362" max="15362" width="67.1796875" customWidth="1"/>
    <col min="15364" max="15364" width="10.54296875" bestFit="1" customWidth="1"/>
    <col min="15618" max="15618" width="67.1796875" customWidth="1"/>
    <col min="15620" max="15620" width="10.54296875" bestFit="1" customWidth="1"/>
    <col min="15874" max="15874" width="67.1796875" customWidth="1"/>
    <col min="15876" max="15876" width="10.54296875" bestFit="1" customWidth="1"/>
    <col min="16130" max="16130" width="67.1796875" customWidth="1"/>
    <col min="16132" max="16132" width="10.54296875" bestFit="1" customWidth="1"/>
  </cols>
  <sheetData>
    <row r="3" spans="2:6" ht="15.5" x14ac:dyDescent="0.35">
      <c r="B3" s="5" t="s">
        <v>41</v>
      </c>
      <c r="C3" s="1"/>
      <c r="D3" s="1"/>
      <c r="E3" s="1"/>
      <c r="F3" s="1"/>
    </row>
    <row r="4" spans="2:6" ht="15.5" x14ac:dyDescent="0.35">
      <c r="B4" s="19" t="s">
        <v>42</v>
      </c>
      <c r="C4" s="20" t="s">
        <v>43</v>
      </c>
      <c r="D4" s="19">
        <v>2020</v>
      </c>
      <c r="E4" s="19">
        <f>D4+1</f>
        <v>2021</v>
      </c>
      <c r="F4" s="19">
        <f>E4+1</f>
        <v>2022</v>
      </c>
    </row>
    <row r="5" spans="2:6" ht="15.5" x14ac:dyDescent="0.35">
      <c r="B5" s="6" t="s">
        <v>44</v>
      </c>
      <c r="C5" s="21" t="s">
        <v>45</v>
      </c>
      <c r="D5" s="22">
        <v>0</v>
      </c>
      <c r="E5" s="22">
        <v>0</v>
      </c>
      <c r="F5" s="22">
        <v>0</v>
      </c>
    </row>
    <row r="6" spans="2:6" ht="15.5" x14ac:dyDescent="0.35">
      <c r="B6" s="6" t="s">
        <v>46</v>
      </c>
      <c r="C6" s="21" t="s">
        <v>45</v>
      </c>
      <c r="D6" s="22">
        <v>0</v>
      </c>
      <c r="E6" s="22">
        <v>0</v>
      </c>
      <c r="F6" s="22">
        <v>0</v>
      </c>
    </row>
    <row r="7" spans="2:6" ht="15.5" x14ac:dyDescent="0.35">
      <c r="B7" s="6" t="s">
        <v>47</v>
      </c>
      <c r="C7" s="21" t="s">
        <v>48</v>
      </c>
      <c r="D7" s="22">
        <f>SUM(D5:D6)</f>
        <v>0</v>
      </c>
      <c r="E7" s="22">
        <f>SUM(E5:E6)</f>
        <v>0</v>
      </c>
      <c r="F7" s="22">
        <f>SUM(F5:F6)</f>
        <v>0</v>
      </c>
    </row>
    <row r="8" spans="2:6" ht="15.5" x14ac:dyDescent="0.35">
      <c r="B8" s="6" t="s">
        <v>49</v>
      </c>
      <c r="C8" s="21" t="s">
        <v>45</v>
      </c>
      <c r="D8" s="22">
        <v>0</v>
      </c>
      <c r="E8" s="22">
        <v>0</v>
      </c>
      <c r="F8" s="22">
        <v>0</v>
      </c>
    </row>
    <row r="9" spans="2:6" ht="15.5" x14ac:dyDescent="0.35">
      <c r="B9" s="6" t="s">
        <v>50</v>
      </c>
      <c r="C9" s="21" t="s">
        <v>51</v>
      </c>
      <c r="D9" s="22">
        <v>0</v>
      </c>
      <c r="E9" s="22">
        <v>0</v>
      </c>
      <c r="F9" s="22">
        <v>0</v>
      </c>
    </row>
    <row r="10" spans="2:6" ht="15.5" x14ac:dyDescent="0.35">
      <c r="B10" s="6" t="s">
        <v>52</v>
      </c>
      <c r="C10" s="21" t="s">
        <v>48</v>
      </c>
      <c r="D10" s="22">
        <f>D7+D8-D9</f>
        <v>0</v>
      </c>
      <c r="E10" s="22">
        <f>E7+E8-E9</f>
        <v>0</v>
      </c>
      <c r="F10" s="22">
        <f>F7+F8-F9</f>
        <v>0</v>
      </c>
    </row>
    <row r="11" spans="2:6" ht="15.5" x14ac:dyDescent="0.35">
      <c r="B11" s="6" t="s">
        <v>53</v>
      </c>
      <c r="C11" s="21" t="s">
        <v>51</v>
      </c>
      <c r="D11" s="22">
        <v>0</v>
      </c>
      <c r="E11" s="22">
        <v>0</v>
      </c>
      <c r="F11" s="22">
        <v>0</v>
      </c>
    </row>
    <row r="12" spans="2:6" ht="15.5" x14ac:dyDescent="0.35">
      <c r="B12" s="6" t="s">
        <v>54</v>
      </c>
      <c r="C12" s="21" t="s">
        <v>48</v>
      </c>
      <c r="D12" s="22">
        <f>D10-D11</f>
        <v>0</v>
      </c>
      <c r="E12" s="22">
        <f>E10-E11</f>
        <v>0</v>
      </c>
      <c r="F12" s="22">
        <f>F10-F11</f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20-449D-4EA5-A2D2-FB4F45DAEB7B}">
  <dimension ref="B2:D8"/>
  <sheetViews>
    <sheetView workbookViewId="0">
      <selection activeCell="B2" sqref="B2:D2"/>
    </sheetView>
  </sheetViews>
  <sheetFormatPr defaultRowHeight="14.5" x14ac:dyDescent="0.35"/>
  <cols>
    <col min="2" max="2" width="34.26953125" customWidth="1"/>
  </cols>
  <sheetData>
    <row r="2" spans="2:4" ht="15.5" x14ac:dyDescent="0.35">
      <c r="B2" s="101" t="s">
        <v>141</v>
      </c>
      <c r="C2" s="102"/>
      <c r="D2" s="102"/>
    </row>
    <row r="3" spans="2:4" ht="15.5" x14ac:dyDescent="0.35">
      <c r="B3" s="103"/>
      <c r="C3" s="51"/>
      <c r="D3" s="109"/>
    </row>
    <row r="4" spans="2:4" ht="15.5" x14ac:dyDescent="0.35">
      <c r="B4" s="104" t="s">
        <v>136</v>
      </c>
      <c r="C4" s="104" t="s">
        <v>137</v>
      </c>
      <c r="D4" s="105">
        <v>0</v>
      </c>
    </row>
    <row r="5" spans="2:4" ht="15.5" x14ac:dyDescent="0.35">
      <c r="B5" s="104" t="s">
        <v>138</v>
      </c>
      <c r="C5" s="104" t="s">
        <v>137</v>
      </c>
      <c r="D5" s="105">
        <v>0</v>
      </c>
    </row>
    <row r="6" spans="2:4" ht="15.5" x14ac:dyDescent="0.35">
      <c r="B6" s="106" t="s">
        <v>139</v>
      </c>
      <c r="C6" s="107"/>
      <c r="D6" s="105">
        <v>0</v>
      </c>
    </row>
    <row r="7" spans="2:4" ht="15.5" x14ac:dyDescent="0.35">
      <c r="B7" s="104"/>
      <c r="C7" s="104"/>
      <c r="D7" s="108">
        <f>SUM(D4:D6)</f>
        <v>0</v>
      </c>
    </row>
    <row r="8" spans="2:4" x14ac:dyDescent="0.35">
      <c r="B8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3A22-DED5-4B99-AA77-C0C72DC6856E}">
  <dimension ref="C1:E14"/>
  <sheetViews>
    <sheetView tabSelected="1" workbookViewId="0">
      <selection activeCell="F9" sqref="F9"/>
    </sheetView>
  </sheetViews>
  <sheetFormatPr defaultRowHeight="14.5" x14ac:dyDescent="0.35"/>
  <cols>
    <col min="3" max="3" width="59" customWidth="1"/>
  </cols>
  <sheetData>
    <row r="1" spans="3:5" ht="15.5" x14ac:dyDescent="0.35">
      <c r="C1" s="101" t="s">
        <v>186</v>
      </c>
      <c r="D1" s="102"/>
      <c r="E1" s="138"/>
    </row>
    <row r="3" spans="3:5" x14ac:dyDescent="0.35">
      <c r="C3" s="137" t="s">
        <v>178</v>
      </c>
      <c r="D3" s="132" t="s">
        <v>30</v>
      </c>
    </row>
    <row r="4" spans="3:5" x14ac:dyDescent="0.35">
      <c r="C4" s="133" t="s">
        <v>179</v>
      </c>
      <c r="D4" s="134"/>
    </row>
    <row r="5" spans="3:5" x14ac:dyDescent="0.35">
      <c r="C5" s="133" t="s">
        <v>180</v>
      </c>
      <c r="D5" s="134"/>
    </row>
    <row r="6" spans="3:5" x14ac:dyDescent="0.35">
      <c r="C6" s="133" t="s">
        <v>181</v>
      </c>
      <c r="D6" s="134"/>
    </row>
    <row r="7" spans="3:5" x14ac:dyDescent="0.35">
      <c r="C7" s="133" t="s">
        <v>182</v>
      </c>
      <c r="D7" s="134"/>
    </row>
    <row r="8" spans="3:5" x14ac:dyDescent="0.35">
      <c r="C8" s="135" t="s">
        <v>12</v>
      </c>
      <c r="D8" s="134">
        <f>SUM(D4:D7)</f>
        <v>0</v>
      </c>
    </row>
    <row r="10" spans="3:5" x14ac:dyDescent="0.35">
      <c r="C10" s="131" t="s">
        <v>183</v>
      </c>
      <c r="D10" s="132" t="s">
        <v>30</v>
      </c>
    </row>
    <row r="11" spans="3:5" ht="35" customHeight="1" x14ac:dyDescent="0.35">
      <c r="C11" s="136" t="s">
        <v>187</v>
      </c>
      <c r="D11" s="134"/>
    </row>
    <row r="12" spans="3:5" x14ac:dyDescent="0.35">
      <c r="C12" s="133" t="s">
        <v>184</v>
      </c>
      <c r="D12" s="134"/>
    </row>
    <row r="13" spans="3:5" ht="27.5" customHeight="1" x14ac:dyDescent="0.35">
      <c r="C13" s="136" t="s">
        <v>185</v>
      </c>
      <c r="D13" s="134"/>
    </row>
    <row r="14" spans="3:5" x14ac:dyDescent="0.35">
      <c r="C14" s="135" t="s">
        <v>12</v>
      </c>
      <c r="D14" s="134">
        <f>SUM(D11:D13)</f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92182-4B3F-4005-90ED-C7210D20163A}">
  <dimension ref="A1:H23"/>
  <sheetViews>
    <sheetView workbookViewId="0">
      <selection activeCell="C27" sqref="C27"/>
    </sheetView>
  </sheetViews>
  <sheetFormatPr defaultRowHeight="14.5" x14ac:dyDescent="0.35"/>
  <cols>
    <col min="1" max="1" width="13.81640625" customWidth="1"/>
    <col min="2" max="2" width="15.81640625" customWidth="1"/>
    <col min="3" max="3" width="20.26953125" customWidth="1"/>
    <col min="4" max="8" width="18.7265625" customWidth="1"/>
    <col min="9" max="9" width="18.26953125" customWidth="1"/>
  </cols>
  <sheetData>
    <row r="1" spans="1:8" x14ac:dyDescent="0.35">
      <c r="A1" s="130" t="s">
        <v>32</v>
      </c>
      <c r="B1" s="130"/>
      <c r="C1" s="130"/>
      <c r="D1" s="130"/>
      <c r="E1" s="130">
        <v>2022</v>
      </c>
      <c r="F1" s="130"/>
      <c r="G1" s="130"/>
      <c r="H1" s="130"/>
    </row>
    <row r="2" spans="1:8" s="2" customFormat="1" ht="57" customHeight="1" x14ac:dyDescent="0.35">
      <c r="A2" s="110" t="s">
        <v>33</v>
      </c>
      <c r="B2" s="110" t="s">
        <v>34</v>
      </c>
      <c r="C2" s="110" t="s">
        <v>35</v>
      </c>
      <c r="D2" s="110" t="s">
        <v>36</v>
      </c>
      <c r="E2" s="110" t="s">
        <v>37</v>
      </c>
      <c r="F2" s="110" t="s">
        <v>38</v>
      </c>
      <c r="G2" s="110" t="s">
        <v>39</v>
      </c>
      <c r="H2" s="110" t="s">
        <v>40</v>
      </c>
    </row>
    <row r="3" spans="1:8" x14ac:dyDescent="0.35">
      <c r="A3" s="3"/>
      <c r="B3" s="3"/>
      <c r="C3" s="111"/>
      <c r="D3" s="111"/>
      <c r="E3" s="111">
        <v>0</v>
      </c>
      <c r="F3" s="111">
        <v>0</v>
      </c>
      <c r="G3" s="111">
        <v>0</v>
      </c>
      <c r="H3" s="111">
        <v>0</v>
      </c>
    </row>
    <row r="4" spans="1:8" x14ac:dyDescent="0.35">
      <c r="A4" s="3"/>
      <c r="B4" s="3"/>
      <c r="C4" s="111"/>
      <c r="D4" s="111"/>
      <c r="E4" s="111">
        <v>0</v>
      </c>
      <c r="F4" s="111">
        <v>0</v>
      </c>
      <c r="G4" s="111">
        <v>0</v>
      </c>
      <c r="H4" s="111">
        <v>0</v>
      </c>
    </row>
    <row r="5" spans="1:8" x14ac:dyDescent="0.35">
      <c r="A5" s="3"/>
      <c r="B5" s="3"/>
      <c r="C5" s="111"/>
      <c r="D5" s="111"/>
      <c r="E5" s="111">
        <v>0</v>
      </c>
      <c r="F5" s="111">
        <v>0</v>
      </c>
      <c r="G5" s="111">
        <v>0</v>
      </c>
      <c r="H5" s="111">
        <v>0</v>
      </c>
    </row>
    <row r="6" spans="1:8" x14ac:dyDescent="0.35">
      <c r="A6" s="3"/>
      <c r="B6" s="3"/>
      <c r="C6" s="111"/>
      <c r="D6" s="111"/>
      <c r="E6" s="111">
        <v>0</v>
      </c>
      <c r="F6" s="111">
        <v>0</v>
      </c>
      <c r="G6" s="111">
        <v>0</v>
      </c>
      <c r="H6" s="111">
        <v>0</v>
      </c>
    </row>
    <row r="7" spans="1:8" x14ac:dyDescent="0.35">
      <c r="A7" s="3"/>
      <c r="B7" s="3"/>
      <c r="C7" s="111"/>
      <c r="D7" s="111"/>
      <c r="E7" s="111">
        <v>0</v>
      </c>
      <c r="F7" s="111">
        <v>0</v>
      </c>
      <c r="G7" s="111">
        <v>0</v>
      </c>
      <c r="H7" s="111">
        <v>0</v>
      </c>
    </row>
    <row r="8" spans="1:8" x14ac:dyDescent="0.35">
      <c r="A8" s="3"/>
      <c r="B8" s="3"/>
      <c r="C8" s="111"/>
      <c r="D8" s="111"/>
      <c r="E8" s="111">
        <v>0</v>
      </c>
      <c r="F8" s="111">
        <v>0</v>
      </c>
      <c r="G8" s="111">
        <v>0</v>
      </c>
      <c r="H8" s="111">
        <v>0</v>
      </c>
    </row>
    <row r="9" spans="1:8" x14ac:dyDescent="0.35">
      <c r="A9" s="3"/>
      <c r="B9" s="3"/>
      <c r="C9" s="111"/>
      <c r="D9" s="111"/>
      <c r="E9" s="111">
        <v>0</v>
      </c>
      <c r="F9" s="111">
        <v>0</v>
      </c>
      <c r="G9" s="111">
        <v>0</v>
      </c>
      <c r="H9" s="111">
        <v>0</v>
      </c>
    </row>
    <row r="10" spans="1:8" x14ac:dyDescent="0.35">
      <c r="A10" s="3"/>
      <c r="B10" s="3"/>
      <c r="C10" s="111"/>
      <c r="D10" s="111"/>
      <c r="E10" s="111">
        <v>0</v>
      </c>
      <c r="F10" s="111">
        <v>0</v>
      </c>
      <c r="G10" s="111">
        <v>0</v>
      </c>
      <c r="H10" s="111">
        <v>0</v>
      </c>
    </row>
    <row r="11" spans="1:8" x14ac:dyDescent="0.35">
      <c r="A11" s="3"/>
      <c r="B11" s="3"/>
      <c r="C11" s="111"/>
      <c r="D11" s="111"/>
      <c r="E11" s="111">
        <v>0</v>
      </c>
      <c r="F11" s="111">
        <v>0</v>
      </c>
      <c r="G11" s="111">
        <v>0</v>
      </c>
      <c r="H11" s="111">
        <v>0</v>
      </c>
    </row>
    <row r="12" spans="1:8" x14ac:dyDescent="0.35">
      <c r="A12" s="3"/>
      <c r="B12" s="3"/>
      <c r="C12" s="111"/>
      <c r="D12" s="111"/>
      <c r="E12" s="111">
        <v>0</v>
      </c>
      <c r="F12" s="111">
        <v>0</v>
      </c>
      <c r="G12" s="111">
        <v>0</v>
      </c>
      <c r="H12" s="111">
        <v>0</v>
      </c>
    </row>
    <row r="13" spans="1:8" x14ac:dyDescent="0.35">
      <c r="A13" s="3"/>
      <c r="B13" s="3"/>
      <c r="C13" s="111"/>
      <c r="D13" s="111"/>
      <c r="E13" s="111">
        <v>0</v>
      </c>
      <c r="F13" s="111">
        <v>0</v>
      </c>
      <c r="G13" s="111">
        <v>0</v>
      </c>
      <c r="H13" s="111">
        <v>0</v>
      </c>
    </row>
    <row r="14" spans="1:8" x14ac:dyDescent="0.35">
      <c r="A14" s="3"/>
      <c r="B14" s="3"/>
      <c r="C14" s="111"/>
      <c r="D14" s="111"/>
      <c r="E14" s="111">
        <v>0</v>
      </c>
      <c r="F14" s="111">
        <v>0</v>
      </c>
      <c r="G14" s="111">
        <v>0</v>
      </c>
      <c r="H14" s="111">
        <v>0</v>
      </c>
    </row>
    <row r="15" spans="1:8" x14ac:dyDescent="0.35">
      <c r="A15" s="3"/>
      <c r="B15" s="3"/>
      <c r="C15" s="111"/>
      <c r="D15" s="111"/>
      <c r="E15" s="111">
        <v>0</v>
      </c>
      <c r="F15" s="111">
        <v>0</v>
      </c>
      <c r="G15" s="111">
        <v>0</v>
      </c>
      <c r="H15" s="111">
        <v>0</v>
      </c>
    </row>
    <row r="16" spans="1:8" x14ac:dyDescent="0.35">
      <c r="A16" s="3"/>
      <c r="B16" s="3"/>
      <c r="C16" s="111"/>
      <c r="D16" s="111"/>
      <c r="E16" s="111">
        <v>0</v>
      </c>
      <c r="F16" s="111">
        <v>0</v>
      </c>
      <c r="G16" s="111">
        <v>0</v>
      </c>
      <c r="H16" s="111">
        <v>0</v>
      </c>
    </row>
    <row r="17" spans="1:8" x14ac:dyDescent="0.35">
      <c r="A17" s="3"/>
      <c r="B17" s="3"/>
      <c r="C17" s="111"/>
      <c r="D17" s="111"/>
      <c r="E17" s="111">
        <v>0</v>
      </c>
      <c r="F17" s="111">
        <v>0</v>
      </c>
      <c r="G17" s="111">
        <v>0</v>
      </c>
      <c r="H17" s="111">
        <v>0</v>
      </c>
    </row>
    <row r="18" spans="1:8" x14ac:dyDescent="0.35">
      <c r="A18" s="3"/>
      <c r="B18" s="3"/>
      <c r="C18" s="111"/>
      <c r="D18" s="111"/>
      <c r="E18" s="111">
        <v>0</v>
      </c>
      <c r="F18" s="111">
        <v>0</v>
      </c>
      <c r="G18" s="111">
        <v>0</v>
      </c>
      <c r="H18" s="111">
        <v>0</v>
      </c>
    </row>
    <row r="19" spans="1:8" x14ac:dyDescent="0.35">
      <c r="A19" s="3"/>
      <c r="B19" s="3"/>
      <c r="C19" s="111"/>
      <c r="D19" s="111"/>
      <c r="E19" s="111">
        <v>0</v>
      </c>
      <c r="F19" s="111">
        <v>0</v>
      </c>
      <c r="G19" s="111">
        <v>0</v>
      </c>
      <c r="H19" s="111">
        <v>0</v>
      </c>
    </row>
    <row r="20" spans="1:8" x14ac:dyDescent="0.35">
      <c r="A20" s="3"/>
      <c r="B20" s="3"/>
      <c r="C20" s="111"/>
      <c r="D20" s="111"/>
      <c r="E20" s="111">
        <v>0</v>
      </c>
      <c r="F20" s="111">
        <v>0</v>
      </c>
      <c r="G20" s="111">
        <v>0</v>
      </c>
      <c r="H20" s="111">
        <v>0</v>
      </c>
    </row>
    <row r="21" spans="1:8" x14ac:dyDescent="0.35">
      <c r="A21" s="3"/>
      <c r="B21" s="3"/>
      <c r="C21" s="111"/>
      <c r="D21" s="111"/>
      <c r="E21" s="111">
        <v>0</v>
      </c>
      <c r="F21" s="111">
        <v>0</v>
      </c>
      <c r="G21" s="111">
        <v>0</v>
      </c>
      <c r="H21" s="111">
        <v>0</v>
      </c>
    </row>
    <row r="22" spans="1:8" x14ac:dyDescent="0.35">
      <c r="A22" s="3"/>
      <c r="B22" s="3"/>
      <c r="C22" s="111"/>
      <c r="D22" s="111"/>
      <c r="E22" s="111">
        <v>0</v>
      </c>
      <c r="F22" s="111">
        <v>0</v>
      </c>
      <c r="G22" s="111">
        <v>0</v>
      </c>
      <c r="H22" s="111">
        <v>0</v>
      </c>
    </row>
    <row r="23" spans="1:8" x14ac:dyDescent="0.35">
      <c r="A23" s="112" t="s">
        <v>132</v>
      </c>
      <c r="B23" s="112"/>
      <c r="C23" s="113"/>
      <c r="D23" s="113"/>
      <c r="E23" s="113">
        <f>+SUM(E3:E22)</f>
        <v>0</v>
      </c>
      <c r="F23" s="113">
        <f>+SUM(F3:F22)</f>
        <v>0</v>
      </c>
      <c r="G23" s="113">
        <f>+SUM(G3:G22)</f>
        <v>0</v>
      </c>
      <c r="H23" s="113">
        <f>+SUM(H3:H22)</f>
        <v>0</v>
      </c>
    </row>
  </sheetData>
  <mergeCells count="2">
    <mergeCell ref="A1:D1"/>
    <mergeCell ref="E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07771-1ECE-40BB-B9CB-041164FFB4D1}">
  <dimension ref="B2:G54"/>
  <sheetViews>
    <sheetView topLeftCell="A19" zoomScale="75" zoomScaleNormal="75" workbookViewId="0">
      <selection activeCell="G53" sqref="B53:G53"/>
    </sheetView>
  </sheetViews>
  <sheetFormatPr defaultRowHeight="14.5" x14ac:dyDescent="0.35"/>
  <cols>
    <col min="2" max="2" width="56.7265625" bestFit="1" customWidth="1"/>
    <col min="4" max="4" width="12.81640625" customWidth="1"/>
    <col min="5" max="5" width="15.26953125" customWidth="1"/>
    <col min="6" max="6" width="10.7265625" customWidth="1"/>
    <col min="7" max="7" width="10.54296875" customWidth="1"/>
    <col min="258" max="258" width="38.7265625" customWidth="1"/>
    <col min="260" max="260" width="12.81640625" customWidth="1"/>
    <col min="261" max="261" width="15.26953125" customWidth="1"/>
    <col min="262" max="262" width="10.7265625" customWidth="1"/>
    <col min="263" max="263" width="10.54296875" customWidth="1"/>
    <col min="514" max="514" width="38.7265625" customWidth="1"/>
    <col min="516" max="516" width="12.81640625" customWidth="1"/>
    <col min="517" max="517" width="15.26953125" customWidth="1"/>
    <col min="518" max="518" width="10.7265625" customWidth="1"/>
    <col min="519" max="519" width="10.54296875" customWidth="1"/>
    <col min="770" max="770" width="38.7265625" customWidth="1"/>
    <col min="772" max="772" width="12.81640625" customWidth="1"/>
    <col min="773" max="773" width="15.26953125" customWidth="1"/>
    <col min="774" max="774" width="10.7265625" customWidth="1"/>
    <col min="775" max="775" width="10.54296875" customWidth="1"/>
    <col min="1026" max="1026" width="38.7265625" customWidth="1"/>
    <col min="1028" max="1028" width="12.81640625" customWidth="1"/>
    <col min="1029" max="1029" width="15.26953125" customWidth="1"/>
    <col min="1030" max="1030" width="10.7265625" customWidth="1"/>
    <col min="1031" max="1031" width="10.54296875" customWidth="1"/>
    <col min="1282" max="1282" width="38.7265625" customWidth="1"/>
    <col min="1284" max="1284" width="12.81640625" customWidth="1"/>
    <col min="1285" max="1285" width="15.26953125" customWidth="1"/>
    <col min="1286" max="1286" width="10.7265625" customWidth="1"/>
    <col min="1287" max="1287" width="10.54296875" customWidth="1"/>
    <col min="1538" max="1538" width="38.7265625" customWidth="1"/>
    <col min="1540" max="1540" width="12.81640625" customWidth="1"/>
    <col min="1541" max="1541" width="15.26953125" customWidth="1"/>
    <col min="1542" max="1542" width="10.7265625" customWidth="1"/>
    <col min="1543" max="1543" width="10.54296875" customWidth="1"/>
    <col min="1794" max="1794" width="38.7265625" customWidth="1"/>
    <col min="1796" max="1796" width="12.81640625" customWidth="1"/>
    <col min="1797" max="1797" width="15.26953125" customWidth="1"/>
    <col min="1798" max="1798" width="10.7265625" customWidth="1"/>
    <col min="1799" max="1799" width="10.54296875" customWidth="1"/>
    <col min="2050" max="2050" width="38.7265625" customWidth="1"/>
    <col min="2052" max="2052" width="12.81640625" customWidth="1"/>
    <col min="2053" max="2053" width="15.26953125" customWidth="1"/>
    <col min="2054" max="2054" width="10.7265625" customWidth="1"/>
    <col min="2055" max="2055" width="10.54296875" customWidth="1"/>
    <col min="2306" max="2306" width="38.7265625" customWidth="1"/>
    <col min="2308" max="2308" width="12.81640625" customWidth="1"/>
    <col min="2309" max="2309" width="15.26953125" customWidth="1"/>
    <col min="2310" max="2310" width="10.7265625" customWidth="1"/>
    <col min="2311" max="2311" width="10.54296875" customWidth="1"/>
    <col min="2562" max="2562" width="38.7265625" customWidth="1"/>
    <col min="2564" max="2564" width="12.81640625" customWidth="1"/>
    <col min="2565" max="2565" width="15.26953125" customWidth="1"/>
    <col min="2566" max="2566" width="10.7265625" customWidth="1"/>
    <col min="2567" max="2567" width="10.54296875" customWidth="1"/>
    <col min="2818" max="2818" width="38.7265625" customWidth="1"/>
    <col min="2820" max="2820" width="12.81640625" customWidth="1"/>
    <col min="2821" max="2821" width="15.26953125" customWidth="1"/>
    <col min="2822" max="2822" width="10.7265625" customWidth="1"/>
    <col min="2823" max="2823" width="10.54296875" customWidth="1"/>
    <col min="3074" max="3074" width="38.7265625" customWidth="1"/>
    <col min="3076" max="3076" width="12.81640625" customWidth="1"/>
    <col min="3077" max="3077" width="15.26953125" customWidth="1"/>
    <col min="3078" max="3078" width="10.7265625" customWidth="1"/>
    <col min="3079" max="3079" width="10.54296875" customWidth="1"/>
    <col min="3330" max="3330" width="38.7265625" customWidth="1"/>
    <col min="3332" max="3332" width="12.81640625" customWidth="1"/>
    <col min="3333" max="3333" width="15.26953125" customWidth="1"/>
    <col min="3334" max="3334" width="10.7265625" customWidth="1"/>
    <col min="3335" max="3335" width="10.54296875" customWidth="1"/>
    <col min="3586" max="3586" width="38.7265625" customWidth="1"/>
    <col min="3588" max="3588" width="12.81640625" customWidth="1"/>
    <col min="3589" max="3589" width="15.26953125" customWidth="1"/>
    <col min="3590" max="3590" width="10.7265625" customWidth="1"/>
    <col min="3591" max="3591" width="10.54296875" customWidth="1"/>
    <col min="3842" max="3842" width="38.7265625" customWidth="1"/>
    <col min="3844" max="3844" width="12.81640625" customWidth="1"/>
    <col min="3845" max="3845" width="15.26953125" customWidth="1"/>
    <col min="3846" max="3846" width="10.7265625" customWidth="1"/>
    <col min="3847" max="3847" width="10.54296875" customWidth="1"/>
    <col min="4098" max="4098" width="38.7265625" customWidth="1"/>
    <col min="4100" max="4100" width="12.81640625" customWidth="1"/>
    <col min="4101" max="4101" width="15.26953125" customWidth="1"/>
    <col min="4102" max="4102" width="10.7265625" customWidth="1"/>
    <col min="4103" max="4103" width="10.54296875" customWidth="1"/>
    <col min="4354" max="4354" width="38.7265625" customWidth="1"/>
    <col min="4356" max="4356" width="12.81640625" customWidth="1"/>
    <col min="4357" max="4357" width="15.26953125" customWidth="1"/>
    <col min="4358" max="4358" width="10.7265625" customWidth="1"/>
    <col min="4359" max="4359" width="10.54296875" customWidth="1"/>
    <col min="4610" max="4610" width="38.7265625" customWidth="1"/>
    <col min="4612" max="4612" width="12.81640625" customWidth="1"/>
    <col min="4613" max="4613" width="15.26953125" customWidth="1"/>
    <col min="4614" max="4614" width="10.7265625" customWidth="1"/>
    <col min="4615" max="4615" width="10.54296875" customWidth="1"/>
    <col min="4866" max="4866" width="38.7265625" customWidth="1"/>
    <col min="4868" max="4868" width="12.81640625" customWidth="1"/>
    <col min="4869" max="4869" width="15.26953125" customWidth="1"/>
    <col min="4870" max="4870" width="10.7265625" customWidth="1"/>
    <col min="4871" max="4871" width="10.54296875" customWidth="1"/>
    <col min="5122" max="5122" width="38.7265625" customWidth="1"/>
    <col min="5124" max="5124" width="12.81640625" customWidth="1"/>
    <col min="5125" max="5125" width="15.26953125" customWidth="1"/>
    <col min="5126" max="5126" width="10.7265625" customWidth="1"/>
    <col min="5127" max="5127" width="10.54296875" customWidth="1"/>
    <col min="5378" max="5378" width="38.7265625" customWidth="1"/>
    <col min="5380" max="5380" width="12.81640625" customWidth="1"/>
    <col min="5381" max="5381" width="15.26953125" customWidth="1"/>
    <col min="5382" max="5382" width="10.7265625" customWidth="1"/>
    <col min="5383" max="5383" width="10.54296875" customWidth="1"/>
    <col min="5634" max="5634" width="38.7265625" customWidth="1"/>
    <col min="5636" max="5636" width="12.81640625" customWidth="1"/>
    <col min="5637" max="5637" width="15.26953125" customWidth="1"/>
    <col min="5638" max="5638" width="10.7265625" customWidth="1"/>
    <col min="5639" max="5639" width="10.54296875" customWidth="1"/>
    <col min="5890" max="5890" width="38.7265625" customWidth="1"/>
    <col min="5892" max="5892" width="12.81640625" customWidth="1"/>
    <col min="5893" max="5893" width="15.26953125" customWidth="1"/>
    <col min="5894" max="5894" width="10.7265625" customWidth="1"/>
    <col min="5895" max="5895" width="10.54296875" customWidth="1"/>
    <col min="6146" max="6146" width="38.7265625" customWidth="1"/>
    <col min="6148" max="6148" width="12.81640625" customWidth="1"/>
    <col min="6149" max="6149" width="15.26953125" customWidth="1"/>
    <col min="6150" max="6150" width="10.7265625" customWidth="1"/>
    <col min="6151" max="6151" width="10.54296875" customWidth="1"/>
    <col min="6402" max="6402" width="38.7265625" customWidth="1"/>
    <col min="6404" max="6404" width="12.81640625" customWidth="1"/>
    <col min="6405" max="6405" width="15.26953125" customWidth="1"/>
    <col min="6406" max="6406" width="10.7265625" customWidth="1"/>
    <col min="6407" max="6407" width="10.54296875" customWidth="1"/>
    <col min="6658" max="6658" width="38.7265625" customWidth="1"/>
    <col min="6660" max="6660" width="12.81640625" customWidth="1"/>
    <col min="6661" max="6661" width="15.26953125" customWidth="1"/>
    <col min="6662" max="6662" width="10.7265625" customWidth="1"/>
    <col min="6663" max="6663" width="10.54296875" customWidth="1"/>
    <col min="6914" max="6914" width="38.7265625" customWidth="1"/>
    <col min="6916" max="6916" width="12.81640625" customWidth="1"/>
    <col min="6917" max="6917" width="15.26953125" customWidth="1"/>
    <col min="6918" max="6918" width="10.7265625" customWidth="1"/>
    <col min="6919" max="6919" width="10.54296875" customWidth="1"/>
    <col min="7170" max="7170" width="38.7265625" customWidth="1"/>
    <col min="7172" max="7172" width="12.81640625" customWidth="1"/>
    <col min="7173" max="7173" width="15.26953125" customWidth="1"/>
    <col min="7174" max="7174" width="10.7265625" customWidth="1"/>
    <col min="7175" max="7175" width="10.54296875" customWidth="1"/>
    <col min="7426" max="7426" width="38.7265625" customWidth="1"/>
    <col min="7428" max="7428" width="12.81640625" customWidth="1"/>
    <col min="7429" max="7429" width="15.26953125" customWidth="1"/>
    <col min="7430" max="7430" width="10.7265625" customWidth="1"/>
    <col min="7431" max="7431" width="10.54296875" customWidth="1"/>
    <col min="7682" max="7682" width="38.7265625" customWidth="1"/>
    <col min="7684" max="7684" width="12.81640625" customWidth="1"/>
    <col min="7685" max="7685" width="15.26953125" customWidth="1"/>
    <col min="7686" max="7686" width="10.7265625" customWidth="1"/>
    <col min="7687" max="7687" width="10.54296875" customWidth="1"/>
    <col min="7938" max="7938" width="38.7265625" customWidth="1"/>
    <col min="7940" max="7940" width="12.81640625" customWidth="1"/>
    <col min="7941" max="7941" width="15.26953125" customWidth="1"/>
    <col min="7942" max="7942" width="10.7265625" customWidth="1"/>
    <col min="7943" max="7943" width="10.54296875" customWidth="1"/>
    <col min="8194" max="8194" width="38.7265625" customWidth="1"/>
    <col min="8196" max="8196" width="12.81640625" customWidth="1"/>
    <col min="8197" max="8197" width="15.26953125" customWidth="1"/>
    <col min="8198" max="8198" width="10.7265625" customWidth="1"/>
    <col min="8199" max="8199" width="10.54296875" customWidth="1"/>
    <col min="8450" max="8450" width="38.7265625" customWidth="1"/>
    <col min="8452" max="8452" width="12.81640625" customWidth="1"/>
    <col min="8453" max="8453" width="15.26953125" customWidth="1"/>
    <col min="8454" max="8454" width="10.7265625" customWidth="1"/>
    <col min="8455" max="8455" width="10.54296875" customWidth="1"/>
    <col min="8706" max="8706" width="38.7265625" customWidth="1"/>
    <col min="8708" max="8708" width="12.81640625" customWidth="1"/>
    <col min="8709" max="8709" width="15.26953125" customWidth="1"/>
    <col min="8710" max="8710" width="10.7265625" customWidth="1"/>
    <col min="8711" max="8711" width="10.54296875" customWidth="1"/>
    <col min="8962" max="8962" width="38.7265625" customWidth="1"/>
    <col min="8964" max="8964" width="12.81640625" customWidth="1"/>
    <col min="8965" max="8965" width="15.26953125" customWidth="1"/>
    <col min="8966" max="8966" width="10.7265625" customWidth="1"/>
    <col min="8967" max="8967" width="10.54296875" customWidth="1"/>
    <col min="9218" max="9218" width="38.7265625" customWidth="1"/>
    <col min="9220" max="9220" width="12.81640625" customWidth="1"/>
    <col min="9221" max="9221" width="15.26953125" customWidth="1"/>
    <col min="9222" max="9222" width="10.7265625" customWidth="1"/>
    <col min="9223" max="9223" width="10.54296875" customWidth="1"/>
    <col min="9474" max="9474" width="38.7265625" customWidth="1"/>
    <col min="9476" max="9476" width="12.81640625" customWidth="1"/>
    <col min="9477" max="9477" width="15.26953125" customWidth="1"/>
    <col min="9478" max="9478" width="10.7265625" customWidth="1"/>
    <col min="9479" max="9479" width="10.54296875" customWidth="1"/>
    <col min="9730" max="9730" width="38.7265625" customWidth="1"/>
    <col min="9732" max="9732" width="12.81640625" customWidth="1"/>
    <col min="9733" max="9733" width="15.26953125" customWidth="1"/>
    <col min="9734" max="9734" width="10.7265625" customWidth="1"/>
    <col min="9735" max="9735" width="10.54296875" customWidth="1"/>
    <col min="9986" max="9986" width="38.7265625" customWidth="1"/>
    <col min="9988" max="9988" width="12.81640625" customWidth="1"/>
    <col min="9989" max="9989" width="15.26953125" customWidth="1"/>
    <col min="9990" max="9990" width="10.7265625" customWidth="1"/>
    <col min="9991" max="9991" width="10.54296875" customWidth="1"/>
    <col min="10242" max="10242" width="38.7265625" customWidth="1"/>
    <col min="10244" max="10244" width="12.81640625" customWidth="1"/>
    <col min="10245" max="10245" width="15.26953125" customWidth="1"/>
    <col min="10246" max="10246" width="10.7265625" customWidth="1"/>
    <col min="10247" max="10247" width="10.54296875" customWidth="1"/>
    <col min="10498" max="10498" width="38.7265625" customWidth="1"/>
    <col min="10500" max="10500" width="12.81640625" customWidth="1"/>
    <col min="10501" max="10501" width="15.26953125" customWidth="1"/>
    <col min="10502" max="10502" width="10.7265625" customWidth="1"/>
    <col min="10503" max="10503" width="10.54296875" customWidth="1"/>
    <col min="10754" max="10754" width="38.7265625" customWidth="1"/>
    <col min="10756" max="10756" width="12.81640625" customWidth="1"/>
    <col min="10757" max="10757" width="15.26953125" customWidth="1"/>
    <col min="10758" max="10758" width="10.7265625" customWidth="1"/>
    <col min="10759" max="10759" width="10.54296875" customWidth="1"/>
    <col min="11010" max="11010" width="38.7265625" customWidth="1"/>
    <col min="11012" max="11012" width="12.81640625" customWidth="1"/>
    <col min="11013" max="11013" width="15.26953125" customWidth="1"/>
    <col min="11014" max="11014" width="10.7265625" customWidth="1"/>
    <col min="11015" max="11015" width="10.54296875" customWidth="1"/>
    <col min="11266" max="11266" width="38.7265625" customWidth="1"/>
    <col min="11268" max="11268" width="12.81640625" customWidth="1"/>
    <col min="11269" max="11269" width="15.26953125" customWidth="1"/>
    <col min="11270" max="11270" width="10.7265625" customWidth="1"/>
    <col min="11271" max="11271" width="10.54296875" customWidth="1"/>
    <col min="11522" max="11522" width="38.7265625" customWidth="1"/>
    <col min="11524" max="11524" width="12.81640625" customWidth="1"/>
    <col min="11525" max="11525" width="15.26953125" customWidth="1"/>
    <col min="11526" max="11526" width="10.7265625" customWidth="1"/>
    <col min="11527" max="11527" width="10.54296875" customWidth="1"/>
    <col min="11778" max="11778" width="38.7265625" customWidth="1"/>
    <col min="11780" max="11780" width="12.81640625" customWidth="1"/>
    <col min="11781" max="11781" width="15.26953125" customWidth="1"/>
    <col min="11782" max="11782" width="10.7265625" customWidth="1"/>
    <col min="11783" max="11783" width="10.54296875" customWidth="1"/>
    <col min="12034" max="12034" width="38.7265625" customWidth="1"/>
    <col min="12036" max="12036" width="12.81640625" customWidth="1"/>
    <col min="12037" max="12037" width="15.26953125" customWidth="1"/>
    <col min="12038" max="12038" width="10.7265625" customWidth="1"/>
    <col min="12039" max="12039" width="10.54296875" customWidth="1"/>
    <col min="12290" max="12290" width="38.7265625" customWidth="1"/>
    <col min="12292" max="12292" width="12.81640625" customWidth="1"/>
    <col min="12293" max="12293" width="15.26953125" customWidth="1"/>
    <col min="12294" max="12294" width="10.7265625" customWidth="1"/>
    <col min="12295" max="12295" width="10.54296875" customWidth="1"/>
    <col min="12546" max="12546" width="38.7265625" customWidth="1"/>
    <col min="12548" max="12548" width="12.81640625" customWidth="1"/>
    <col min="12549" max="12549" width="15.26953125" customWidth="1"/>
    <col min="12550" max="12550" width="10.7265625" customWidth="1"/>
    <col min="12551" max="12551" width="10.54296875" customWidth="1"/>
    <col min="12802" max="12802" width="38.7265625" customWidth="1"/>
    <col min="12804" max="12804" width="12.81640625" customWidth="1"/>
    <col min="12805" max="12805" width="15.26953125" customWidth="1"/>
    <col min="12806" max="12806" width="10.7265625" customWidth="1"/>
    <col min="12807" max="12807" width="10.54296875" customWidth="1"/>
    <col min="13058" max="13058" width="38.7265625" customWidth="1"/>
    <col min="13060" max="13060" width="12.81640625" customWidth="1"/>
    <col min="13061" max="13061" width="15.26953125" customWidth="1"/>
    <col min="13062" max="13062" width="10.7265625" customWidth="1"/>
    <col min="13063" max="13063" width="10.54296875" customWidth="1"/>
    <col min="13314" max="13314" width="38.7265625" customWidth="1"/>
    <col min="13316" max="13316" width="12.81640625" customWidth="1"/>
    <col min="13317" max="13317" width="15.26953125" customWidth="1"/>
    <col min="13318" max="13318" width="10.7265625" customWidth="1"/>
    <col min="13319" max="13319" width="10.54296875" customWidth="1"/>
    <col min="13570" max="13570" width="38.7265625" customWidth="1"/>
    <col min="13572" max="13572" width="12.81640625" customWidth="1"/>
    <col min="13573" max="13573" width="15.26953125" customWidth="1"/>
    <col min="13574" max="13574" width="10.7265625" customWidth="1"/>
    <col min="13575" max="13575" width="10.54296875" customWidth="1"/>
    <col min="13826" max="13826" width="38.7265625" customWidth="1"/>
    <col min="13828" max="13828" width="12.81640625" customWidth="1"/>
    <col min="13829" max="13829" width="15.26953125" customWidth="1"/>
    <col min="13830" max="13830" width="10.7265625" customWidth="1"/>
    <col min="13831" max="13831" width="10.54296875" customWidth="1"/>
    <col min="14082" max="14082" width="38.7265625" customWidth="1"/>
    <col min="14084" max="14084" width="12.81640625" customWidth="1"/>
    <col min="14085" max="14085" width="15.26953125" customWidth="1"/>
    <col min="14086" max="14086" width="10.7265625" customWidth="1"/>
    <col min="14087" max="14087" width="10.54296875" customWidth="1"/>
    <col min="14338" max="14338" width="38.7265625" customWidth="1"/>
    <col min="14340" max="14340" width="12.81640625" customWidth="1"/>
    <col min="14341" max="14341" width="15.26953125" customWidth="1"/>
    <col min="14342" max="14342" width="10.7265625" customWidth="1"/>
    <col min="14343" max="14343" width="10.54296875" customWidth="1"/>
    <col min="14594" max="14594" width="38.7265625" customWidth="1"/>
    <col min="14596" max="14596" width="12.81640625" customWidth="1"/>
    <col min="14597" max="14597" width="15.26953125" customWidth="1"/>
    <col min="14598" max="14598" width="10.7265625" customWidth="1"/>
    <col min="14599" max="14599" width="10.54296875" customWidth="1"/>
    <col min="14850" max="14850" width="38.7265625" customWidth="1"/>
    <col min="14852" max="14852" width="12.81640625" customWidth="1"/>
    <col min="14853" max="14853" width="15.26953125" customWidth="1"/>
    <col min="14854" max="14854" width="10.7265625" customWidth="1"/>
    <col min="14855" max="14855" width="10.54296875" customWidth="1"/>
    <col min="15106" max="15106" width="38.7265625" customWidth="1"/>
    <col min="15108" max="15108" width="12.81640625" customWidth="1"/>
    <col min="15109" max="15109" width="15.26953125" customWidth="1"/>
    <col min="15110" max="15110" width="10.7265625" customWidth="1"/>
    <col min="15111" max="15111" width="10.54296875" customWidth="1"/>
    <col min="15362" max="15362" width="38.7265625" customWidth="1"/>
    <col min="15364" max="15364" width="12.81640625" customWidth="1"/>
    <col min="15365" max="15365" width="15.26953125" customWidth="1"/>
    <col min="15366" max="15366" width="10.7265625" customWidth="1"/>
    <col min="15367" max="15367" width="10.54296875" customWidth="1"/>
    <col min="15618" max="15618" width="38.7265625" customWidth="1"/>
    <col min="15620" max="15620" width="12.81640625" customWidth="1"/>
    <col min="15621" max="15621" width="15.26953125" customWidth="1"/>
    <col min="15622" max="15622" width="10.7265625" customWidth="1"/>
    <col min="15623" max="15623" width="10.54296875" customWidth="1"/>
    <col min="15874" max="15874" width="38.7265625" customWidth="1"/>
    <col min="15876" max="15876" width="12.81640625" customWidth="1"/>
    <col min="15877" max="15877" width="15.26953125" customWidth="1"/>
    <col min="15878" max="15878" width="10.7265625" customWidth="1"/>
    <col min="15879" max="15879" width="10.54296875" customWidth="1"/>
    <col min="16130" max="16130" width="38.7265625" customWidth="1"/>
    <col min="16132" max="16132" width="12.81640625" customWidth="1"/>
    <col min="16133" max="16133" width="15.26953125" customWidth="1"/>
    <col min="16134" max="16134" width="10.7265625" customWidth="1"/>
    <col min="16135" max="16135" width="10.54296875" customWidth="1"/>
  </cols>
  <sheetData>
    <row r="2" spans="2:7" ht="15.5" x14ac:dyDescent="0.35">
      <c r="B2" s="5" t="s">
        <v>55</v>
      </c>
      <c r="C2" s="23"/>
      <c r="D2" s="23"/>
      <c r="E2" s="23"/>
      <c r="F2" s="23"/>
      <c r="G2" s="24"/>
    </row>
    <row r="3" spans="2:7" ht="15.5" x14ac:dyDescent="0.35">
      <c r="B3" s="114" t="s">
        <v>56</v>
      </c>
      <c r="C3" s="114"/>
      <c r="D3" s="114"/>
      <c r="E3" s="114"/>
      <c r="F3" s="114"/>
      <c r="G3" s="114"/>
    </row>
    <row r="4" spans="2:7" ht="31" x14ac:dyDescent="0.35">
      <c r="B4" s="25"/>
      <c r="C4" s="26" t="s">
        <v>43</v>
      </c>
      <c r="D4" s="27" t="s">
        <v>57</v>
      </c>
      <c r="E4" s="28" t="s">
        <v>58</v>
      </c>
      <c r="F4" s="28" t="s">
        <v>59</v>
      </c>
      <c r="G4" s="28" t="s">
        <v>12</v>
      </c>
    </row>
    <row r="5" spans="2:7" ht="15.5" x14ac:dyDescent="0.35">
      <c r="B5" s="29" t="s">
        <v>142</v>
      </c>
      <c r="C5" s="30"/>
      <c r="D5" s="31">
        <v>0</v>
      </c>
      <c r="E5" s="32"/>
      <c r="F5" s="32"/>
      <c r="G5" s="33">
        <f>+D5</f>
        <v>0</v>
      </c>
    </row>
    <row r="6" spans="2:7" ht="15.5" x14ac:dyDescent="0.35">
      <c r="B6" s="29" t="s">
        <v>60</v>
      </c>
      <c r="C6" s="30" t="s">
        <v>45</v>
      </c>
      <c r="D6" s="34">
        <v>0</v>
      </c>
      <c r="E6" s="35">
        <v>0</v>
      </c>
      <c r="F6" s="35">
        <v>0</v>
      </c>
      <c r="G6" s="35">
        <f>E6+F6</f>
        <v>0</v>
      </c>
    </row>
    <row r="7" spans="2:7" ht="15.5" x14ac:dyDescent="0.35">
      <c r="B7" s="29" t="s">
        <v>143</v>
      </c>
      <c r="C7" s="30"/>
      <c r="D7" s="34">
        <v>0</v>
      </c>
      <c r="E7" s="53">
        <v>0</v>
      </c>
      <c r="F7" s="53">
        <v>0</v>
      </c>
      <c r="G7" s="53">
        <f t="shared" ref="G7:G12" si="0">E7+F7</f>
        <v>0</v>
      </c>
    </row>
    <row r="8" spans="2:7" ht="15.5" x14ac:dyDescent="0.35">
      <c r="B8" s="29" t="s">
        <v>61</v>
      </c>
      <c r="C8" s="30" t="s">
        <v>45</v>
      </c>
      <c r="D8" s="34">
        <v>0</v>
      </c>
      <c r="E8" s="35">
        <v>0</v>
      </c>
      <c r="F8" s="35">
        <v>0</v>
      </c>
      <c r="G8" s="35">
        <f t="shared" si="0"/>
        <v>0</v>
      </c>
    </row>
    <row r="9" spans="2:7" ht="15.5" x14ac:dyDescent="0.35">
      <c r="B9" s="6" t="s">
        <v>143</v>
      </c>
      <c r="C9" s="21"/>
      <c r="D9" s="34">
        <v>0</v>
      </c>
      <c r="E9" s="53">
        <v>0</v>
      </c>
      <c r="F9" s="53">
        <v>0</v>
      </c>
      <c r="G9" s="53">
        <f t="shared" si="0"/>
        <v>0</v>
      </c>
    </row>
    <row r="10" spans="2:7" ht="15.5" x14ac:dyDescent="0.35">
      <c r="B10" s="6" t="s">
        <v>62</v>
      </c>
      <c r="C10" s="21" t="s">
        <v>45</v>
      </c>
      <c r="D10" s="34">
        <v>0</v>
      </c>
      <c r="E10" s="35">
        <v>0</v>
      </c>
      <c r="F10" s="35">
        <v>0</v>
      </c>
      <c r="G10" s="35">
        <f t="shared" si="0"/>
        <v>0</v>
      </c>
    </row>
    <row r="11" spans="2:7" ht="15.5" x14ac:dyDescent="0.35">
      <c r="B11" s="6" t="s">
        <v>143</v>
      </c>
      <c r="C11" s="21"/>
      <c r="D11" s="34">
        <v>0</v>
      </c>
      <c r="E11" s="53">
        <v>0</v>
      </c>
      <c r="F11" s="53">
        <v>0</v>
      </c>
      <c r="G11" s="53">
        <f t="shared" si="0"/>
        <v>0</v>
      </c>
    </row>
    <row r="12" spans="2:7" ht="46.5" x14ac:dyDescent="0.35">
      <c r="B12" s="6" t="s">
        <v>144</v>
      </c>
      <c r="C12" s="21" t="s">
        <v>45</v>
      </c>
      <c r="D12" s="34">
        <v>0</v>
      </c>
      <c r="E12" s="35">
        <v>0</v>
      </c>
      <c r="F12" s="35">
        <v>0</v>
      </c>
      <c r="G12" s="35">
        <f t="shared" si="0"/>
        <v>0</v>
      </c>
    </row>
    <row r="13" spans="2:7" ht="15.5" x14ac:dyDescent="0.35">
      <c r="B13" s="36" t="s">
        <v>63</v>
      </c>
      <c r="C13" s="28" t="s">
        <v>48</v>
      </c>
      <c r="D13" s="31">
        <f>D6+D8+D10+D12</f>
        <v>0</v>
      </c>
      <c r="E13" s="33">
        <f>E6+E8+E10+E12</f>
        <v>0</v>
      </c>
      <c r="F13" s="33">
        <f>F6+F8+F10+F12</f>
        <v>0</v>
      </c>
      <c r="G13" s="33">
        <f>G6+G8+G10+G12</f>
        <v>0</v>
      </c>
    </row>
    <row r="14" spans="2:7" ht="15.5" x14ac:dyDescent="0.35">
      <c r="B14" s="6" t="s">
        <v>145</v>
      </c>
      <c r="C14" s="21"/>
      <c r="D14" s="34">
        <f>D7+D9+D11</f>
        <v>0</v>
      </c>
      <c r="E14" s="53">
        <f>E7+E9+E11</f>
        <v>0</v>
      </c>
      <c r="F14" s="53">
        <f>F7+F9+F11</f>
        <v>0</v>
      </c>
      <c r="G14" s="53">
        <f>G7+G9+G11</f>
        <v>0</v>
      </c>
    </row>
    <row r="15" spans="2:7" ht="15.5" x14ac:dyDescent="0.35">
      <c r="B15" s="6" t="s">
        <v>146</v>
      </c>
      <c r="C15" s="21" t="s">
        <v>45</v>
      </c>
      <c r="D15" s="34">
        <v>0</v>
      </c>
      <c r="E15" s="35">
        <v>0</v>
      </c>
      <c r="F15" s="35">
        <v>0</v>
      </c>
      <c r="G15" s="35">
        <f>E15+F15</f>
        <v>0</v>
      </c>
    </row>
    <row r="16" spans="2:7" ht="15.5" x14ac:dyDescent="0.35">
      <c r="B16" s="6" t="s">
        <v>147</v>
      </c>
      <c r="C16" s="21" t="s">
        <v>45</v>
      </c>
      <c r="D16" s="34">
        <v>0</v>
      </c>
      <c r="E16" s="35">
        <v>0</v>
      </c>
      <c r="F16" s="35">
        <v>0</v>
      </c>
      <c r="G16" s="35">
        <f>E16+F16</f>
        <v>0</v>
      </c>
    </row>
    <row r="17" spans="2:7" ht="31" x14ac:dyDescent="0.35">
      <c r="B17" s="6" t="s">
        <v>148</v>
      </c>
      <c r="C17" s="21" t="s">
        <v>45</v>
      </c>
      <c r="D17" s="34">
        <v>0</v>
      </c>
      <c r="E17" s="35">
        <v>0</v>
      </c>
      <c r="F17" s="35">
        <v>0</v>
      </c>
      <c r="G17" s="35">
        <f>E17+F17</f>
        <v>0</v>
      </c>
    </row>
    <row r="18" spans="2:7" ht="15.5" x14ac:dyDescent="0.35">
      <c r="B18" s="37" t="s">
        <v>149</v>
      </c>
      <c r="C18" s="38"/>
      <c r="D18" s="34">
        <v>0</v>
      </c>
      <c r="E18" s="53">
        <v>0</v>
      </c>
      <c r="F18" s="53">
        <v>0</v>
      </c>
      <c r="G18" s="53">
        <f>E18+F18</f>
        <v>0</v>
      </c>
    </row>
    <row r="19" spans="2:7" ht="31" x14ac:dyDescent="0.35">
      <c r="B19" s="39" t="s">
        <v>64</v>
      </c>
      <c r="C19" s="38"/>
      <c r="D19" s="34">
        <v>0</v>
      </c>
      <c r="E19" s="53">
        <v>0</v>
      </c>
      <c r="F19" s="53">
        <v>0</v>
      </c>
      <c r="G19" s="53">
        <f>E19+F19</f>
        <v>0</v>
      </c>
    </row>
    <row r="20" spans="2:7" ht="15.5" x14ac:dyDescent="0.35">
      <c r="B20" s="36" t="s">
        <v>65</v>
      </c>
      <c r="C20" s="28" t="s">
        <v>48</v>
      </c>
      <c r="D20" s="31">
        <f>D15+D16+D17</f>
        <v>0</v>
      </c>
      <c r="E20" s="33">
        <f>E15+E16+E17</f>
        <v>0</v>
      </c>
      <c r="F20" s="33">
        <f>F15+F16+F17</f>
        <v>0</v>
      </c>
      <c r="G20" s="33">
        <f>G15+G16+G17</f>
        <v>0</v>
      </c>
    </row>
    <row r="21" spans="2:7" ht="15.5" x14ac:dyDescent="0.35">
      <c r="B21" s="36" t="s">
        <v>66</v>
      </c>
      <c r="C21" s="28" t="s">
        <v>48</v>
      </c>
      <c r="D21" s="31">
        <f>D13-D20</f>
        <v>0</v>
      </c>
      <c r="E21" s="33">
        <f>E13-E20</f>
        <v>0</v>
      </c>
      <c r="F21" s="33">
        <f>F13-F20</f>
        <v>0</v>
      </c>
      <c r="G21" s="33">
        <f>G13-G20</f>
        <v>0</v>
      </c>
    </row>
    <row r="22" spans="2:7" ht="46.5" x14ac:dyDescent="0.35">
      <c r="B22" s="40" t="s">
        <v>150</v>
      </c>
      <c r="C22" s="41"/>
      <c r="D22" s="42"/>
      <c r="E22" s="115"/>
      <c r="F22" s="115"/>
      <c r="G22" s="115"/>
    </row>
    <row r="23" spans="2:7" ht="15.5" x14ac:dyDescent="0.35">
      <c r="B23" s="36" t="s">
        <v>151</v>
      </c>
      <c r="C23" s="21" t="s">
        <v>45</v>
      </c>
      <c r="D23" s="34">
        <v>0</v>
      </c>
      <c r="E23" s="34">
        <v>0</v>
      </c>
      <c r="F23" s="34">
        <v>0</v>
      </c>
      <c r="G23" s="34">
        <f t="shared" ref="G23:G29" si="1">E23+F23</f>
        <v>0</v>
      </c>
    </row>
    <row r="24" spans="2:7" ht="31" x14ac:dyDescent="0.35">
      <c r="B24" s="36" t="s">
        <v>152</v>
      </c>
      <c r="C24" s="21" t="s">
        <v>51</v>
      </c>
      <c r="D24" s="34">
        <v>0</v>
      </c>
      <c r="E24" s="34">
        <v>0</v>
      </c>
      <c r="F24" s="34">
        <v>0</v>
      </c>
      <c r="G24" s="34">
        <f t="shared" si="1"/>
        <v>0</v>
      </c>
    </row>
    <row r="25" spans="2:7" ht="31" x14ac:dyDescent="0.35">
      <c r="B25" s="36" t="s">
        <v>153</v>
      </c>
      <c r="C25" s="21" t="s">
        <v>45</v>
      </c>
      <c r="D25" s="34">
        <v>0</v>
      </c>
      <c r="E25" s="34">
        <v>0</v>
      </c>
      <c r="F25" s="34">
        <v>0</v>
      </c>
      <c r="G25" s="34">
        <f t="shared" si="1"/>
        <v>0</v>
      </c>
    </row>
    <row r="26" spans="2:7" ht="15.5" x14ac:dyDescent="0.35">
      <c r="B26" s="36" t="s">
        <v>154</v>
      </c>
      <c r="C26" s="28" t="s">
        <v>48</v>
      </c>
      <c r="D26" s="31">
        <f>D21+D23-D24+D25</f>
        <v>0</v>
      </c>
      <c r="E26" s="33">
        <f>E21+E23-E24+E25</f>
        <v>0</v>
      </c>
      <c r="F26" s="33">
        <f>F21+F23-F24+F25</f>
        <v>0</v>
      </c>
      <c r="G26" s="33">
        <f>G21+G23-G24+G25</f>
        <v>0</v>
      </c>
    </row>
    <row r="27" spans="2:7" ht="15.5" x14ac:dyDescent="0.35">
      <c r="B27" s="6" t="s">
        <v>155</v>
      </c>
      <c r="C27" s="21" t="s">
        <v>45</v>
      </c>
      <c r="D27" s="34">
        <v>0</v>
      </c>
      <c r="E27" s="35">
        <v>0</v>
      </c>
      <c r="F27" s="35">
        <v>0</v>
      </c>
      <c r="G27" s="35">
        <f t="shared" si="1"/>
        <v>0</v>
      </c>
    </row>
    <row r="28" spans="2:7" ht="15.5" x14ac:dyDescent="0.35">
      <c r="B28" s="6" t="s">
        <v>156</v>
      </c>
      <c r="C28" s="21" t="s">
        <v>45</v>
      </c>
      <c r="D28" s="34">
        <v>0</v>
      </c>
      <c r="E28" s="35">
        <v>0</v>
      </c>
      <c r="F28" s="35">
        <v>0</v>
      </c>
      <c r="G28" s="35">
        <f t="shared" si="1"/>
        <v>0</v>
      </c>
    </row>
    <row r="29" spans="2:7" ht="15.5" x14ac:dyDescent="0.35">
      <c r="B29" s="6" t="s">
        <v>157</v>
      </c>
      <c r="C29" s="21" t="s">
        <v>45</v>
      </c>
      <c r="D29" s="34">
        <v>0</v>
      </c>
      <c r="E29" s="35">
        <v>0</v>
      </c>
      <c r="F29" s="35">
        <v>0</v>
      </c>
      <c r="G29" s="35">
        <f t="shared" si="1"/>
        <v>0</v>
      </c>
    </row>
    <row r="30" spans="2:7" ht="31" x14ac:dyDescent="0.35">
      <c r="B30" s="36" t="s">
        <v>67</v>
      </c>
      <c r="C30" s="21" t="s">
        <v>45</v>
      </c>
      <c r="D30" s="43">
        <f>+D24</f>
        <v>0</v>
      </c>
      <c r="E30" s="43">
        <f>+E24</f>
        <v>0</v>
      </c>
      <c r="F30" s="43">
        <f>+F24</f>
        <v>0</v>
      </c>
      <c r="G30" s="43">
        <f>+G24</f>
        <v>0</v>
      </c>
    </row>
    <row r="31" spans="2:7" ht="15.5" x14ac:dyDescent="0.35">
      <c r="B31" s="36" t="s">
        <v>68</v>
      </c>
      <c r="C31" s="21" t="s">
        <v>48</v>
      </c>
      <c r="D31" s="31">
        <f>SUM(D27:D30)</f>
        <v>0</v>
      </c>
      <c r="E31" s="33">
        <f>SUM(E27:E30)</f>
        <v>0</v>
      </c>
      <c r="F31" s="33">
        <f>SUM(F27:F30)</f>
        <v>0</v>
      </c>
      <c r="G31" s="33">
        <f>SUM(G27:G30)</f>
        <v>0</v>
      </c>
    </row>
    <row r="32" spans="2:7" ht="46.5" x14ac:dyDescent="0.35">
      <c r="B32" s="6" t="s">
        <v>158</v>
      </c>
      <c r="C32" s="21" t="s">
        <v>45</v>
      </c>
      <c r="D32" s="43">
        <f>D12</f>
        <v>0</v>
      </c>
      <c r="E32" s="43">
        <f>E12</f>
        <v>0</v>
      </c>
      <c r="F32" s="43">
        <f>F12</f>
        <v>0</v>
      </c>
      <c r="G32" s="43">
        <f>G12</f>
        <v>0</v>
      </c>
    </row>
    <row r="33" spans="2:7" ht="15.5" x14ac:dyDescent="0.35">
      <c r="B33" s="6" t="s">
        <v>69</v>
      </c>
      <c r="C33" s="21" t="s">
        <v>45</v>
      </c>
      <c r="D33" s="34">
        <v>0</v>
      </c>
      <c r="E33" s="35">
        <v>0</v>
      </c>
      <c r="F33" s="35">
        <v>0</v>
      </c>
      <c r="G33" s="35">
        <f>E33+F33</f>
        <v>0</v>
      </c>
    </row>
    <row r="34" spans="2:7" ht="15.5" x14ac:dyDescent="0.35">
      <c r="B34" s="6" t="s">
        <v>70</v>
      </c>
      <c r="C34" s="21" t="s">
        <v>45</v>
      </c>
      <c r="D34" s="34">
        <v>0</v>
      </c>
      <c r="E34" s="35">
        <v>0</v>
      </c>
      <c r="F34" s="35">
        <v>0</v>
      </c>
      <c r="G34" s="35">
        <f>E34+F34</f>
        <v>0</v>
      </c>
    </row>
    <row r="35" spans="2:7" ht="15.5" x14ac:dyDescent="0.35">
      <c r="B35" s="6" t="s">
        <v>71</v>
      </c>
      <c r="C35" s="21" t="s">
        <v>45</v>
      </c>
      <c r="D35" s="34">
        <v>0</v>
      </c>
      <c r="E35" s="35">
        <v>0</v>
      </c>
      <c r="F35" s="35">
        <v>0</v>
      </c>
      <c r="G35" s="35">
        <f>E35+F35</f>
        <v>0</v>
      </c>
    </row>
    <row r="36" spans="2:7" ht="46.5" x14ac:dyDescent="0.35">
      <c r="B36" s="36" t="s">
        <v>72</v>
      </c>
      <c r="C36" s="28" t="s">
        <v>48</v>
      </c>
      <c r="D36" s="31">
        <f>D33+D34+D35</f>
        <v>0</v>
      </c>
      <c r="E36" s="33">
        <v>0</v>
      </c>
      <c r="F36" s="33">
        <f>F33+F34+F35</f>
        <v>0</v>
      </c>
      <c r="G36" s="33">
        <f>G33+G34+G35</f>
        <v>0</v>
      </c>
    </row>
    <row r="37" spans="2:7" ht="46.5" x14ac:dyDescent="0.35">
      <c r="B37" s="36" t="s">
        <v>73</v>
      </c>
      <c r="C37" s="21" t="s">
        <v>48</v>
      </c>
      <c r="D37" s="35">
        <f>D32+D36</f>
        <v>0</v>
      </c>
      <c r="E37" s="35">
        <f>E32+E36</f>
        <v>0</v>
      </c>
      <c r="F37" s="35">
        <f>F32+F36</f>
        <v>0</v>
      </c>
      <c r="G37" s="35">
        <f>G32+G36</f>
        <v>0</v>
      </c>
    </row>
    <row r="38" spans="2:7" ht="15.5" x14ac:dyDescent="0.35">
      <c r="B38" s="36" t="s">
        <v>74</v>
      </c>
      <c r="C38" s="28" t="s">
        <v>48</v>
      </c>
      <c r="D38" s="31">
        <f>D31-D37</f>
        <v>0</v>
      </c>
      <c r="E38" s="33">
        <f>E31-E37</f>
        <v>0</v>
      </c>
      <c r="F38" s="33">
        <f>F31-F37</f>
        <v>0</v>
      </c>
      <c r="G38" s="33">
        <f>G31-G37</f>
        <v>0</v>
      </c>
    </row>
    <row r="39" spans="2:7" ht="15.5" x14ac:dyDescent="0.35">
      <c r="B39" s="6" t="s">
        <v>75</v>
      </c>
      <c r="C39" s="21" t="s">
        <v>45</v>
      </c>
      <c r="D39" s="34">
        <v>0</v>
      </c>
      <c r="E39" s="35">
        <v>0</v>
      </c>
      <c r="F39" s="35">
        <v>0</v>
      </c>
      <c r="G39" s="35">
        <f>E39+F39</f>
        <v>0</v>
      </c>
    </row>
    <row r="40" spans="2:7" ht="15.5" x14ac:dyDescent="0.35">
      <c r="B40" s="6" t="s">
        <v>76</v>
      </c>
      <c r="C40" s="21" t="s">
        <v>45</v>
      </c>
      <c r="D40" s="34">
        <v>0</v>
      </c>
      <c r="E40" s="35">
        <v>0</v>
      </c>
      <c r="F40" s="35">
        <v>0</v>
      </c>
      <c r="G40" s="35">
        <f>E40+F40</f>
        <v>0</v>
      </c>
    </row>
    <row r="41" spans="2:7" ht="15.5" x14ac:dyDescent="0.35">
      <c r="B41" s="36" t="s">
        <v>77</v>
      </c>
      <c r="C41" s="28" t="s">
        <v>48</v>
      </c>
      <c r="D41" s="31">
        <f>SUM(D39:D40)</f>
        <v>0</v>
      </c>
      <c r="E41" s="33">
        <f>SUM(E39:E40)</f>
        <v>0</v>
      </c>
      <c r="F41" s="33">
        <f>SUM(F39:F40)</f>
        <v>0</v>
      </c>
      <c r="G41" s="33">
        <f>SUM(G39:G40)</f>
        <v>0</v>
      </c>
    </row>
    <row r="42" spans="2:7" ht="31" x14ac:dyDescent="0.35">
      <c r="B42" s="36" t="s">
        <v>159</v>
      </c>
      <c r="C42" s="21" t="s">
        <v>51</v>
      </c>
      <c r="D42" s="43">
        <f>+D16</f>
        <v>0</v>
      </c>
      <c r="E42" s="43">
        <f>+E16</f>
        <v>0</v>
      </c>
      <c r="F42" s="43">
        <f>+F16</f>
        <v>0</v>
      </c>
      <c r="G42" s="43">
        <f>+G16</f>
        <v>0</v>
      </c>
    </row>
    <row r="43" spans="2:7" ht="15.5" x14ac:dyDescent="0.35">
      <c r="B43" s="36" t="s">
        <v>78</v>
      </c>
      <c r="C43" s="28" t="s">
        <v>51</v>
      </c>
      <c r="D43" s="31">
        <f>D41-D42</f>
        <v>0</v>
      </c>
      <c r="E43" s="33">
        <f>E41-E42</f>
        <v>0</v>
      </c>
      <c r="F43" s="33">
        <f>F41-F42</f>
        <v>0</v>
      </c>
      <c r="G43" s="33">
        <f>G41-G42</f>
        <v>0</v>
      </c>
    </row>
    <row r="44" spans="2:7" ht="15.5" x14ac:dyDescent="0.35">
      <c r="B44" s="36" t="s">
        <v>79</v>
      </c>
      <c r="C44" s="28" t="s">
        <v>48</v>
      </c>
      <c r="D44" s="31">
        <f>D38-D43-D23-D25</f>
        <v>0</v>
      </c>
      <c r="E44" s="33">
        <f>E38-E43-E23-E25</f>
        <v>0</v>
      </c>
      <c r="F44" s="33">
        <f>F38-F43-F23-F25</f>
        <v>0</v>
      </c>
      <c r="G44" s="33">
        <f>G38-G43-G23-G25</f>
        <v>0</v>
      </c>
    </row>
    <row r="45" spans="2:7" ht="15.5" x14ac:dyDescent="0.35">
      <c r="B45" s="6" t="s">
        <v>80</v>
      </c>
      <c r="C45" s="44" t="s">
        <v>45</v>
      </c>
      <c r="D45" s="45">
        <v>0</v>
      </c>
      <c r="E45" s="45">
        <v>0</v>
      </c>
      <c r="F45" s="45">
        <v>0</v>
      </c>
      <c r="G45" s="35">
        <f>SUM(E45:F45)</f>
        <v>0</v>
      </c>
    </row>
    <row r="46" spans="2:7" ht="15.5" x14ac:dyDescent="0.35">
      <c r="B46" s="6" t="s">
        <v>81</v>
      </c>
      <c r="C46" s="44" t="s">
        <v>45</v>
      </c>
      <c r="D46" s="45">
        <v>0</v>
      </c>
      <c r="E46" s="45">
        <v>0</v>
      </c>
      <c r="F46" s="45">
        <v>0</v>
      </c>
      <c r="G46" s="35">
        <f>SUM(E46:F46)</f>
        <v>0</v>
      </c>
    </row>
    <row r="47" spans="2:7" ht="15.5" x14ac:dyDescent="0.35">
      <c r="B47" s="6" t="s">
        <v>82</v>
      </c>
      <c r="C47" s="44" t="s">
        <v>45</v>
      </c>
      <c r="D47" s="45">
        <v>0</v>
      </c>
      <c r="E47" s="45">
        <v>0</v>
      </c>
      <c r="F47" s="45">
        <v>0</v>
      </c>
      <c r="G47" s="35">
        <f>SUM(E47:F47)</f>
        <v>0</v>
      </c>
    </row>
    <row r="48" spans="2:7" ht="46.5" x14ac:dyDescent="0.35">
      <c r="B48" s="46" t="s">
        <v>83</v>
      </c>
      <c r="C48" s="21" t="s">
        <v>48</v>
      </c>
      <c r="D48" s="34">
        <f>D45+D46+D47</f>
        <v>0</v>
      </c>
      <c r="E48" s="35">
        <f>E45+E46+E47</f>
        <v>0</v>
      </c>
      <c r="F48" s="35">
        <f>F45+F46+F47</f>
        <v>0</v>
      </c>
      <c r="G48" s="35">
        <f>G45+G46+G47</f>
        <v>0</v>
      </c>
    </row>
    <row r="49" spans="2:7" ht="15.5" x14ac:dyDescent="0.35">
      <c r="B49" s="47" t="s">
        <v>160</v>
      </c>
      <c r="C49" s="44" t="s">
        <v>45</v>
      </c>
      <c r="D49" s="34">
        <v>0</v>
      </c>
      <c r="E49" s="34">
        <v>0</v>
      </c>
      <c r="F49" s="34">
        <v>0</v>
      </c>
      <c r="G49" s="22">
        <f>+E49+F49</f>
        <v>0</v>
      </c>
    </row>
    <row r="50" spans="2:7" ht="15.5" x14ac:dyDescent="0.35">
      <c r="B50" s="47" t="s">
        <v>161</v>
      </c>
      <c r="C50" s="44" t="s">
        <v>51</v>
      </c>
      <c r="D50" s="34">
        <v>0</v>
      </c>
      <c r="E50" s="34">
        <v>0</v>
      </c>
      <c r="F50" s="34">
        <v>0</v>
      </c>
      <c r="G50" s="22">
        <f>+E50+F50</f>
        <v>0</v>
      </c>
    </row>
    <row r="51" spans="2:7" ht="15.5" x14ac:dyDescent="0.35">
      <c r="B51" s="47" t="s">
        <v>162</v>
      </c>
      <c r="C51" s="44" t="s">
        <v>45</v>
      </c>
      <c r="D51" s="34">
        <v>0</v>
      </c>
      <c r="E51" s="34">
        <v>0</v>
      </c>
      <c r="F51" s="34">
        <v>0</v>
      </c>
      <c r="G51" s="22">
        <f>+E51+F51</f>
        <v>0</v>
      </c>
    </row>
    <row r="52" spans="2:7" ht="15.5" x14ac:dyDescent="0.35">
      <c r="B52" s="47" t="s">
        <v>163</v>
      </c>
      <c r="C52" s="44" t="s">
        <v>51</v>
      </c>
      <c r="D52" s="34">
        <v>0</v>
      </c>
      <c r="E52" s="34">
        <v>0</v>
      </c>
      <c r="F52" s="34">
        <v>0</v>
      </c>
      <c r="G52" s="22">
        <f>+E52+F52</f>
        <v>0</v>
      </c>
    </row>
    <row r="53" spans="2:7" ht="15.5" x14ac:dyDescent="0.35">
      <c r="B53" s="54" t="s">
        <v>84</v>
      </c>
      <c r="C53" s="55" t="s">
        <v>48</v>
      </c>
      <c r="D53" s="56">
        <f>D5+D26+D44+D36-D48+D49-D50+D51-D52</f>
        <v>0</v>
      </c>
      <c r="E53" s="56">
        <f>E5+E26+E44+E36-E48+E49-E50+E51-E52</f>
        <v>0</v>
      </c>
      <c r="F53" s="56">
        <f>F5+F26+F44+F36-F48+F49-F50+F51-F52</f>
        <v>0</v>
      </c>
      <c r="G53" s="56">
        <f>G5+G26+G44+G36-G48+G49-G50+G51-G52</f>
        <v>0</v>
      </c>
    </row>
    <row r="54" spans="2:7" ht="31" x14ac:dyDescent="0.35">
      <c r="B54" s="48" t="s">
        <v>85</v>
      </c>
      <c r="C54" s="49"/>
      <c r="D54" s="50"/>
      <c r="E54" s="51"/>
      <c r="F54" s="51"/>
      <c r="G54" s="51"/>
    </row>
  </sheetData>
  <mergeCells count="2">
    <mergeCell ref="B3:G3"/>
    <mergeCell ref="E22:G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5493-370B-46B8-A9E0-371EA0F23F6A}">
  <dimension ref="A1:F16"/>
  <sheetViews>
    <sheetView workbookViewId="0">
      <selection activeCell="B16" sqref="B16"/>
    </sheetView>
  </sheetViews>
  <sheetFormatPr defaultRowHeight="15.5" x14ac:dyDescent="0.35"/>
  <cols>
    <col min="1" max="1" width="61.7265625" style="51" customWidth="1"/>
    <col min="2" max="2" width="33.54296875" style="51" customWidth="1"/>
    <col min="3" max="256" width="9.1796875" style="51"/>
    <col min="257" max="257" width="61.7265625" style="51" customWidth="1"/>
    <col min="258" max="258" width="33.54296875" style="51" customWidth="1"/>
    <col min="259" max="512" width="9.1796875" style="51"/>
    <col min="513" max="513" width="61.7265625" style="51" customWidth="1"/>
    <col min="514" max="514" width="33.54296875" style="51" customWidth="1"/>
    <col min="515" max="768" width="9.1796875" style="51"/>
    <col min="769" max="769" width="61.7265625" style="51" customWidth="1"/>
    <col min="770" max="770" width="33.54296875" style="51" customWidth="1"/>
    <col min="771" max="1024" width="9.1796875" style="51"/>
    <col min="1025" max="1025" width="61.7265625" style="51" customWidth="1"/>
    <col min="1026" max="1026" width="33.54296875" style="51" customWidth="1"/>
    <col min="1027" max="1280" width="9.1796875" style="51"/>
    <col min="1281" max="1281" width="61.7265625" style="51" customWidth="1"/>
    <col min="1282" max="1282" width="33.54296875" style="51" customWidth="1"/>
    <col min="1283" max="1536" width="9.1796875" style="51"/>
    <col min="1537" max="1537" width="61.7265625" style="51" customWidth="1"/>
    <col min="1538" max="1538" width="33.54296875" style="51" customWidth="1"/>
    <col min="1539" max="1792" width="9.1796875" style="51"/>
    <col min="1793" max="1793" width="61.7265625" style="51" customWidth="1"/>
    <col min="1794" max="1794" width="33.54296875" style="51" customWidth="1"/>
    <col min="1795" max="2048" width="9.1796875" style="51"/>
    <col min="2049" max="2049" width="61.7265625" style="51" customWidth="1"/>
    <col min="2050" max="2050" width="33.54296875" style="51" customWidth="1"/>
    <col min="2051" max="2304" width="9.1796875" style="51"/>
    <col min="2305" max="2305" width="61.7265625" style="51" customWidth="1"/>
    <col min="2306" max="2306" width="33.54296875" style="51" customWidth="1"/>
    <col min="2307" max="2560" width="9.1796875" style="51"/>
    <col min="2561" max="2561" width="61.7265625" style="51" customWidth="1"/>
    <col min="2562" max="2562" width="33.54296875" style="51" customWidth="1"/>
    <col min="2563" max="2816" width="9.1796875" style="51"/>
    <col min="2817" max="2817" width="61.7265625" style="51" customWidth="1"/>
    <col min="2818" max="2818" width="33.54296875" style="51" customWidth="1"/>
    <col min="2819" max="3072" width="9.1796875" style="51"/>
    <col min="3073" max="3073" width="61.7265625" style="51" customWidth="1"/>
    <col min="3074" max="3074" width="33.54296875" style="51" customWidth="1"/>
    <col min="3075" max="3328" width="9.1796875" style="51"/>
    <col min="3329" max="3329" width="61.7265625" style="51" customWidth="1"/>
    <col min="3330" max="3330" width="33.54296875" style="51" customWidth="1"/>
    <col min="3331" max="3584" width="9.1796875" style="51"/>
    <col min="3585" max="3585" width="61.7265625" style="51" customWidth="1"/>
    <col min="3586" max="3586" width="33.54296875" style="51" customWidth="1"/>
    <col min="3587" max="3840" width="9.1796875" style="51"/>
    <col min="3841" max="3841" width="61.7265625" style="51" customWidth="1"/>
    <col min="3842" max="3842" width="33.54296875" style="51" customWidth="1"/>
    <col min="3843" max="4096" width="9.1796875" style="51"/>
    <col min="4097" max="4097" width="61.7265625" style="51" customWidth="1"/>
    <col min="4098" max="4098" width="33.54296875" style="51" customWidth="1"/>
    <col min="4099" max="4352" width="9.1796875" style="51"/>
    <col min="4353" max="4353" width="61.7265625" style="51" customWidth="1"/>
    <col min="4354" max="4354" width="33.54296875" style="51" customWidth="1"/>
    <col min="4355" max="4608" width="9.1796875" style="51"/>
    <col min="4609" max="4609" width="61.7265625" style="51" customWidth="1"/>
    <col min="4610" max="4610" width="33.54296875" style="51" customWidth="1"/>
    <col min="4611" max="4864" width="9.1796875" style="51"/>
    <col min="4865" max="4865" width="61.7265625" style="51" customWidth="1"/>
    <col min="4866" max="4866" width="33.54296875" style="51" customWidth="1"/>
    <col min="4867" max="5120" width="9.1796875" style="51"/>
    <col min="5121" max="5121" width="61.7265625" style="51" customWidth="1"/>
    <col min="5122" max="5122" width="33.54296875" style="51" customWidth="1"/>
    <col min="5123" max="5376" width="9.1796875" style="51"/>
    <col min="5377" max="5377" width="61.7265625" style="51" customWidth="1"/>
    <col min="5378" max="5378" width="33.54296875" style="51" customWidth="1"/>
    <col min="5379" max="5632" width="9.1796875" style="51"/>
    <col min="5633" max="5633" width="61.7265625" style="51" customWidth="1"/>
    <col min="5634" max="5634" width="33.54296875" style="51" customWidth="1"/>
    <col min="5635" max="5888" width="9.1796875" style="51"/>
    <col min="5889" max="5889" width="61.7265625" style="51" customWidth="1"/>
    <col min="5890" max="5890" width="33.54296875" style="51" customWidth="1"/>
    <col min="5891" max="6144" width="9.1796875" style="51"/>
    <col min="6145" max="6145" width="61.7265625" style="51" customWidth="1"/>
    <col min="6146" max="6146" width="33.54296875" style="51" customWidth="1"/>
    <col min="6147" max="6400" width="9.1796875" style="51"/>
    <col min="6401" max="6401" width="61.7265625" style="51" customWidth="1"/>
    <col min="6402" max="6402" width="33.54296875" style="51" customWidth="1"/>
    <col min="6403" max="6656" width="9.1796875" style="51"/>
    <col min="6657" max="6657" width="61.7265625" style="51" customWidth="1"/>
    <col min="6658" max="6658" width="33.54296875" style="51" customWidth="1"/>
    <col min="6659" max="6912" width="9.1796875" style="51"/>
    <col min="6913" max="6913" width="61.7265625" style="51" customWidth="1"/>
    <col min="6914" max="6914" width="33.54296875" style="51" customWidth="1"/>
    <col min="6915" max="7168" width="9.1796875" style="51"/>
    <col min="7169" max="7169" width="61.7265625" style="51" customWidth="1"/>
    <col min="7170" max="7170" width="33.54296875" style="51" customWidth="1"/>
    <col min="7171" max="7424" width="9.1796875" style="51"/>
    <col min="7425" max="7425" width="61.7265625" style="51" customWidth="1"/>
    <col min="7426" max="7426" width="33.54296875" style="51" customWidth="1"/>
    <col min="7427" max="7680" width="9.1796875" style="51"/>
    <col min="7681" max="7681" width="61.7265625" style="51" customWidth="1"/>
    <col min="7682" max="7682" width="33.54296875" style="51" customWidth="1"/>
    <col min="7683" max="7936" width="9.1796875" style="51"/>
    <col min="7937" max="7937" width="61.7265625" style="51" customWidth="1"/>
    <col min="7938" max="7938" width="33.54296875" style="51" customWidth="1"/>
    <col min="7939" max="8192" width="9.1796875" style="51"/>
    <col min="8193" max="8193" width="61.7265625" style="51" customWidth="1"/>
    <col min="8194" max="8194" width="33.54296875" style="51" customWidth="1"/>
    <col min="8195" max="8448" width="9.1796875" style="51"/>
    <col min="8449" max="8449" width="61.7265625" style="51" customWidth="1"/>
    <col min="8450" max="8450" width="33.54296875" style="51" customWidth="1"/>
    <col min="8451" max="8704" width="9.1796875" style="51"/>
    <col min="8705" max="8705" width="61.7265625" style="51" customWidth="1"/>
    <col min="8706" max="8706" width="33.54296875" style="51" customWidth="1"/>
    <col min="8707" max="8960" width="9.1796875" style="51"/>
    <col min="8961" max="8961" width="61.7265625" style="51" customWidth="1"/>
    <col min="8962" max="8962" width="33.54296875" style="51" customWidth="1"/>
    <col min="8963" max="9216" width="9.1796875" style="51"/>
    <col min="9217" max="9217" width="61.7265625" style="51" customWidth="1"/>
    <col min="9218" max="9218" width="33.54296875" style="51" customWidth="1"/>
    <col min="9219" max="9472" width="9.1796875" style="51"/>
    <col min="9473" max="9473" width="61.7265625" style="51" customWidth="1"/>
    <col min="9474" max="9474" width="33.54296875" style="51" customWidth="1"/>
    <col min="9475" max="9728" width="9.1796875" style="51"/>
    <col min="9729" max="9729" width="61.7265625" style="51" customWidth="1"/>
    <col min="9730" max="9730" width="33.54296875" style="51" customWidth="1"/>
    <col min="9731" max="9984" width="9.1796875" style="51"/>
    <col min="9985" max="9985" width="61.7265625" style="51" customWidth="1"/>
    <col min="9986" max="9986" width="33.54296875" style="51" customWidth="1"/>
    <col min="9987" max="10240" width="9.1796875" style="51"/>
    <col min="10241" max="10241" width="61.7265625" style="51" customWidth="1"/>
    <col min="10242" max="10242" width="33.54296875" style="51" customWidth="1"/>
    <col min="10243" max="10496" width="9.1796875" style="51"/>
    <col min="10497" max="10497" width="61.7265625" style="51" customWidth="1"/>
    <col min="10498" max="10498" width="33.54296875" style="51" customWidth="1"/>
    <col min="10499" max="10752" width="9.1796875" style="51"/>
    <col min="10753" max="10753" width="61.7265625" style="51" customWidth="1"/>
    <col min="10754" max="10754" width="33.54296875" style="51" customWidth="1"/>
    <col min="10755" max="11008" width="9.1796875" style="51"/>
    <col min="11009" max="11009" width="61.7265625" style="51" customWidth="1"/>
    <col min="11010" max="11010" width="33.54296875" style="51" customWidth="1"/>
    <col min="11011" max="11264" width="9.1796875" style="51"/>
    <col min="11265" max="11265" width="61.7265625" style="51" customWidth="1"/>
    <col min="11266" max="11266" width="33.54296875" style="51" customWidth="1"/>
    <col min="11267" max="11520" width="9.1796875" style="51"/>
    <col min="11521" max="11521" width="61.7265625" style="51" customWidth="1"/>
    <col min="11522" max="11522" width="33.54296875" style="51" customWidth="1"/>
    <col min="11523" max="11776" width="9.1796875" style="51"/>
    <col min="11777" max="11777" width="61.7265625" style="51" customWidth="1"/>
    <col min="11778" max="11778" width="33.54296875" style="51" customWidth="1"/>
    <col min="11779" max="12032" width="9.1796875" style="51"/>
    <col min="12033" max="12033" width="61.7265625" style="51" customWidth="1"/>
    <col min="12034" max="12034" width="33.54296875" style="51" customWidth="1"/>
    <col min="12035" max="12288" width="9.1796875" style="51"/>
    <col min="12289" max="12289" width="61.7265625" style="51" customWidth="1"/>
    <col min="12290" max="12290" width="33.54296875" style="51" customWidth="1"/>
    <col min="12291" max="12544" width="9.1796875" style="51"/>
    <col min="12545" max="12545" width="61.7265625" style="51" customWidth="1"/>
    <col min="12546" max="12546" width="33.54296875" style="51" customWidth="1"/>
    <col min="12547" max="12800" width="9.1796875" style="51"/>
    <col min="12801" max="12801" width="61.7265625" style="51" customWidth="1"/>
    <col min="12802" max="12802" width="33.54296875" style="51" customWidth="1"/>
    <col min="12803" max="13056" width="9.1796875" style="51"/>
    <col min="13057" max="13057" width="61.7265625" style="51" customWidth="1"/>
    <col min="13058" max="13058" width="33.54296875" style="51" customWidth="1"/>
    <col min="13059" max="13312" width="9.1796875" style="51"/>
    <col min="13313" max="13313" width="61.7265625" style="51" customWidth="1"/>
    <col min="13314" max="13314" width="33.54296875" style="51" customWidth="1"/>
    <col min="13315" max="13568" width="9.1796875" style="51"/>
    <col min="13569" max="13569" width="61.7265625" style="51" customWidth="1"/>
    <col min="13570" max="13570" width="33.54296875" style="51" customWidth="1"/>
    <col min="13571" max="13824" width="9.1796875" style="51"/>
    <col min="13825" max="13825" width="61.7265625" style="51" customWidth="1"/>
    <col min="13826" max="13826" width="33.54296875" style="51" customWidth="1"/>
    <col min="13827" max="14080" width="9.1796875" style="51"/>
    <col min="14081" max="14081" width="61.7265625" style="51" customWidth="1"/>
    <col min="14082" max="14082" width="33.54296875" style="51" customWidth="1"/>
    <col min="14083" max="14336" width="9.1796875" style="51"/>
    <col min="14337" max="14337" width="61.7265625" style="51" customWidth="1"/>
    <col min="14338" max="14338" width="33.54296875" style="51" customWidth="1"/>
    <col min="14339" max="14592" width="9.1796875" style="51"/>
    <col min="14593" max="14593" width="61.7265625" style="51" customWidth="1"/>
    <col min="14594" max="14594" width="33.54296875" style="51" customWidth="1"/>
    <col min="14595" max="14848" width="9.1796875" style="51"/>
    <col min="14849" max="14849" width="61.7265625" style="51" customWidth="1"/>
    <col min="14850" max="14850" width="33.54296875" style="51" customWidth="1"/>
    <col min="14851" max="15104" width="9.1796875" style="51"/>
    <col min="15105" max="15105" width="61.7265625" style="51" customWidth="1"/>
    <col min="15106" max="15106" width="33.54296875" style="51" customWidth="1"/>
    <col min="15107" max="15360" width="9.1796875" style="51"/>
    <col min="15361" max="15361" width="61.7265625" style="51" customWidth="1"/>
    <col min="15362" max="15362" width="33.54296875" style="51" customWidth="1"/>
    <col min="15363" max="15616" width="9.1796875" style="51"/>
    <col min="15617" max="15617" width="61.7265625" style="51" customWidth="1"/>
    <col min="15618" max="15618" width="33.54296875" style="51" customWidth="1"/>
    <col min="15619" max="15872" width="9.1796875" style="51"/>
    <col min="15873" max="15873" width="61.7265625" style="51" customWidth="1"/>
    <col min="15874" max="15874" width="33.54296875" style="51" customWidth="1"/>
    <col min="15875" max="16128" width="9.1796875" style="51"/>
    <col min="16129" max="16129" width="61.7265625" style="51" customWidth="1"/>
    <col min="16130" max="16130" width="33.54296875" style="51" customWidth="1"/>
    <col min="16131" max="16384" width="9.1796875" style="51"/>
  </cols>
  <sheetData>
    <row r="1" spans="1:6" ht="31" x14ac:dyDescent="0.35">
      <c r="A1" s="60" t="s">
        <v>0</v>
      </c>
      <c r="B1" s="60" t="s">
        <v>1</v>
      </c>
    </row>
    <row r="2" spans="1:6" ht="93" x14ac:dyDescent="0.35">
      <c r="A2" s="57" t="s">
        <v>2</v>
      </c>
      <c r="B2" s="66"/>
    </row>
    <row r="3" spans="1:6" ht="124" x14ac:dyDescent="0.35">
      <c r="A3" s="58" t="s">
        <v>164</v>
      </c>
      <c r="B3" s="66"/>
      <c r="F3" s="1"/>
    </row>
    <row r="4" spans="1:6" ht="46.5" x14ac:dyDescent="0.35">
      <c r="A4" s="57" t="s">
        <v>3</v>
      </c>
      <c r="B4" s="66"/>
    </row>
    <row r="5" spans="1:6" ht="139.5" x14ac:dyDescent="0.35">
      <c r="A5" s="57" t="s">
        <v>4</v>
      </c>
      <c r="B5" s="66"/>
    </row>
    <row r="6" spans="1:6" ht="155" x14ac:dyDescent="0.35">
      <c r="A6" s="58" t="s">
        <v>165</v>
      </c>
      <c r="B6" s="66"/>
    </row>
    <row r="7" spans="1:6" ht="31" x14ac:dyDescent="0.35">
      <c r="A7" s="64" t="s">
        <v>5</v>
      </c>
      <c r="B7" s="67">
        <f>+B2+B3+B4+B5+B6</f>
        <v>0</v>
      </c>
    </row>
    <row r="8" spans="1:6" x14ac:dyDescent="0.35">
      <c r="A8" s="59"/>
      <c r="B8" s="59"/>
    </row>
    <row r="9" spans="1:6" x14ac:dyDescent="0.35">
      <c r="A9" s="59"/>
      <c r="B9" s="59"/>
    </row>
    <row r="10" spans="1:6" ht="31" x14ac:dyDescent="0.35">
      <c r="A10" s="62"/>
      <c r="B10" s="63" t="s">
        <v>1</v>
      </c>
    </row>
    <row r="11" spans="1:6" ht="77.5" x14ac:dyDescent="0.35">
      <c r="A11" s="61" t="s">
        <v>6</v>
      </c>
      <c r="B11" s="65"/>
    </row>
    <row r="12" spans="1:6" ht="93" x14ac:dyDescent="0.35">
      <c r="A12" s="57" t="s">
        <v>7</v>
      </c>
      <c r="B12" s="66"/>
    </row>
    <row r="13" spans="1:6" ht="46.5" x14ac:dyDescent="0.35">
      <c r="A13" s="57" t="s">
        <v>8</v>
      </c>
      <c r="B13" s="66"/>
    </row>
    <row r="14" spans="1:6" ht="155" x14ac:dyDescent="0.35">
      <c r="A14" s="57" t="s">
        <v>9</v>
      </c>
      <c r="B14" s="66"/>
    </row>
    <row r="15" spans="1:6" ht="93" x14ac:dyDescent="0.35">
      <c r="A15" s="57" t="s">
        <v>10</v>
      </c>
      <c r="B15" s="66"/>
    </row>
    <row r="16" spans="1:6" x14ac:dyDescent="0.35">
      <c r="A16" s="64" t="s">
        <v>11</v>
      </c>
      <c r="B16" s="67">
        <f>+B11+B12+B13+B14+B15</f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B8AFD-9770-46F9-88D0-7FC85BBB9A56}">
  <dimension ref="A1:F21"/>
  <sheetViews>
    <sheetView topLeftCell="A16" zoomScale="50" zoomScaleNormal="50" workbookViewId="0">
      <selection activeCell="B21" sqref="B21"/>
    </sheetView>
  </sheetViews>
  <sheetFormatPr defaultColWidth="9.1796875" defaultRowHeight="96" customHeight="1" x14ac:dyDescent="0.35"/>
  <cols>
    <col min="1" max="1" width="142.1796875" style="51" customWidth="1"/>
    <col min="2" max="2" width="29.453125" style="51" customWidth="1"/>
    <col min="3" max="16384" width="9.1796875" style="51"/>
  </cols>
  <sheetData>
    <row r="1" spans="1:6" ht="96" customHeight="1" x14ac:dyDescent="0.35">
      <c r="A1" s="68" t="s">
        <v>31</v>
      </c>
      <c r="B1" s="52" t="s">
        <v>30</v>
      </c>
    </row>
    <row r="2" spans="1:6" ht="96" customHeight="1" x14ac:dyDescent="0.35">
      <c r="A2" s="69" t="s">
        <v>29</v>
      </c>
      <c r="B2" s="70"/>
    </row>
    <row r="3" spans="1:6" ht="96" customHeight="1" x14ac:dyDescent="0.35">
      <c r="A3" s="69" t="s">
        <v>28</v>
      </c>
      <c r="B3" s="70"/>
      <c r="F3" s="1"/>
    </row>
    <row r="4" spans="1:6" ht="96" customHeight="1" x14ac:dyDescent="0.35">
      <c r="A4" s="69" t="s">
        <v>27</v>
      </c>
      <c r="B4" s="70"/>
    </row>
    <row r="5" spans="1:6" ht="96" customHeight="1" x14ac:dyDescent="0.35">
      <c r="A5" s="69" t="s">
        <v>26</v>
      </c>
      <c r="B5" s="70"/>
    </row>
    <row r="6" spans="1:6" ht="96" customHeight="1" x14ac:dyDescent="0.35">
      <c r="A6" s="69" t="s">
        <v>25</v>
      </c>
      <c r="B6" s="70"/>
    </row>
    <row r="7" spans="1:6" ht="96" customHeight="1" x14ac:dyDescent="0.35">
      <c r="A7" s="69" t="s">
        <v>24</v>
      </c>
      <c r="B7" s="70"/>
    </row>
    <row r="8" spans="1:6" ht="96" customHeight="1" x14ac:dyDescent="0.35">
      <c r="A8" s="71" t="s">
        <v>23</v>
      </c>
      <c r="B8" s="70"/>
    </row>
    <row r="9" spans="1:6" ht="96" customHeight="1" x14ac:dyDescent="0.35">
      <c r="A9" s="72" t="s">
        <v>22</v>
      </c>
      <c r="B9" s="70"/>
    </row>
    <row r="10" spans="1:6" ht="96" customHeight="1" x14ac:dyDescent="0.35">
      <c r="A10" s="71" t="s">
        <v>21</v>
      </c>
      <c r="B10" s="70"/>
    </row>
    <row r="11" spans="1:6" ht="96" customHeight="1" x14ac:dyDescent="0.35">
      <c r="A11" s="71" t="s">
        <v>20</v>
      </c>
      <c r="B11" s="70"/>
    </row>
    <row r="12" spans="1:6" ht="96" customHeight="1" x14ac:dyDescent="0.35">
      <c r="A12" s="69" t="s">
        <v>19</v>
      </c>
      <c r="B12" s="70"/>
    </row>
    <row r="13" spans="1:6" ht="96" customHeight="1" x14ac:dyDescent="0.35">
      <c r="A13" s="69" t="s">
        <v>18</v>
      </c>
      <c r="B13" s="70"/>
    </row>
    <row r="14" spans="1:6" ht="96" customHeight="1" x14ac:dyDescent="0.35">
      <c r="A14" s="71" t="s">
        <v>17</v>
      </c>
      <c r="B14" s="70"/>
    </row>
    <row r="15" spans="1:6" ht="96" customHeight="1" x14ac:dyDescent="0.35">
      <c r="A15" s="69" t="s">
        <v>16</v>
      </c>
      <c r="B15" s="70"/>
    </row>
    <row r="16" spans="1:6" ht="96" customHeight="1" x14ac:dyDescent="0.35">
      <c r="A16" s="71" t="s">
        <v>15</v>
      </c>
      <c r="B16" s="70"/>
    </row>
    <row r="17" spans="1:2" ht="96" customHeight="1" x14ac:dyDescent="0.35">
      <c r="A17" s="73" t="s">
        <v>14</v>
      </c>
      <c r="B17" s="70"/>
    </row>
    <row r="18" spans="1:2" ht="96" customHeight="1" x14ac:dyDescent="0.35">
      <c r="A18" s="71" t="s">
        <v>13</v>
      </c>
      <c r="B18" s="70"/>
    </row>
    <row r="19" spans="1:2" ht="96" customHeight="1" x14ac:dyDescent="0.35">
      <c r="A19" s="71" t="s">
        <v>166</v>
      </c>
      <c r="B19" s="70"/>
    </row>
    <row r="20" spans="1:2" ht="96" customHeight="1" x14ac:dyDescent="0.35">
      <c r="A20" s="71" t="s">
        <v>167</v>
      </c>
      <c r="B20" s="70"/>
    </row>
    <row r="21" spans="1:2" ht="96" customHeight="1" x14ac:dyDescent="0.35">
      <c r="A21" s="74" t="s">
        <v>12</v>
      </c>
      <c r="B21" s="75">
        <f>SUM(B2:B15)</f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AA9D-577D-4FFE-A379-277687C2D3B8}">
  <dimension ref="B2:I22"/>
  <sheetViews>
    <sheetView workbookViewId="0">
      <selection activeCell="I5" sqref="I5"/>
    </sheetView>
  </sheetViews>
  <sheetFormatPr defaultColWidth="9.1796875" defaultRowHeight="15.5" x14ac:dyDescent="0.35"/>
  <cols>
    <col min="1" max="1" width="9.1796875" style="51"/>
    <col min="2" max="2" width="20.1796875" style="51" customWidth="1"/>
    <col min="3" max="3" width="16.54296875" style="51" customWidth="1"/>
    <col min="4" max="4" width="18.54296875" style="51" customWidth="1"/>
    <col min="5" max="5" width="11.453125" style="51" customWidth="1"/>
    <col min="6" max="6" width="18" style="51" customWidth="1"/>
    <col min="7" max="7" width="16.54296875" style="51" customWidth="1"/>
    <col min="8" max="8" width="10.54296875" style="51" customWidth="1"/>
    <col min="9" max="9" width="12.26953125" style="51" customWidth="1"/>
    <col min="10" max="16384" width="9.1796875" style="51"/>
  </cols>
  <sheetData>
    <row r="2" spans="2:9" ht="63.75" customHeight="1" x14ac:dyDescent="0.35">
      <c r="B2" s="19" t="s">
        <v>86</v>
      </c>
      <c r="C2" s="116" t="s">
        <v>169</v>
      </c>
      <c r="D2" s="116" t="s">
        <v>168</v>
      </c>
      <c r="E2" s="123" t="s">
        <v>87</v>
      </c>
      <c r="F2" s="116" t="s">
        <v>170</v>
      </c>
      <c r="G2" s="116" t="s">
        <v>171</v>
      </c>
      <c r="H2" s="123" t="s">
        <v>87</v>
      </c>
      <c r="I2" s="123" t="s">
        <v>88</v>
      </c>
    </row>
    <row r="3" spans="2:9" ht="31" x14ac:dyDescent="0.35">
      <c r="B3" s="19" t="s">
        <v>89</v>
      </c>
      <c r="C3" s="117"/>
      <c r="D3" s="117"/>
      <c r="E3" s="123"/>
      <c r="F3" s="117"/>
      <c r="G3" s="117"/>
      <c r="H3" s="123"/>
      <c r="I3" s="123"/>
    </row>
    <row r="4" spans="2:9" x14ac:dyDescent="0.35">
      <c r="B4" s="76"/>
      <c r="C4" s="118"/>
      <c r="D4" s="118"/>
      <c r="E4" s="123"/>
      <c r="F4" s="118"/>
      <c r="G4" s="118"/>
      <c r="H4" s="123"/>
      <c r="I4" s="123"/>
    </row>
    <row r="5" spans="2:9" ht="46.5" x14ac:dyDescent="0.35">
      <c r="B5" s="77"/>
      <c r="C5" s="28" t="s">
        <v>90</v>
      </c>
      <c r="D5" s="21" t="s">
        <v>91</v>
      </c>
      <c r="E5" s="28"/>
      <c r="F5" s="28" t="s">
        <v>92</v>
      </c>
      <c r="G5" s="21" t="s">
        <v>91</v>
      </c>
      <c r="H5" s="78"/>
      <c r="I5" s="21"/>
    </row>
    <row r="6" spans="2:9" x14ac:dyDescent="0.35">
      <c r="B6" s="79"/>
      <c r="C6" s="80"/>
      <c r="D6" s="80"/>
      <c r="E6" s="81">
        <f>C6-D6</f>
        <v>0</v>
      </c>
      <c r="F6" s="82"/>
      <c r="G6" s="80"/>
      <c r="H6" s="81">
        <f>F6-G6</f>
        <v>0</v>
      </c>
      <c r="I6" s="30"/>
    </row>
    <row r="7" spans="2:9" x14ac:dyDescent="0.35">
      <c r="B7" s="79"/>
      <c r="C7" s="80"/>
      <c r="D7" s="80"/>
      <c r="E7" s="81">
        <f>C7-D7</f>
        <v>0</v>
      </c>
      <c r="F7" s="82"/>
      <c r="G7" s="80"/>
      <c r="H7" s="81">
        <f>F7-G7</f>
        <v>0</v>
      </c>
      <c r="I7" s="30"/>
    </row>
    <row r="8" spans="2:9" x14ac:dyDescent="0.35">
      <c r="B8" s="79"/>
      <c r="C8" s="80"/>
      <c r="D8" s="80"/>
      <c r="E8" s="81">
        <f>C8-D8</f>
        <v>0</v>
      </c>
      <c r="F8" s="82"/>
      <c r="G8" s="80"/>
      <c r="H8" s="81">
        <f>F8-G8</f>
        <v>0</v>
      </c>
      <c r="I8" s="30"/>
    </row>
    <row r="9" spans="2:9" x14ac:dyDescent="0.35">
      <c r="B9" s="79"/>
      <c r="C9" s="80"/>
      <c r="D9" s="80"/>
      <c r="E9" s="81">
        <f>C9-D9</f>
        <v>0</v>
      </c>
      <c r="F9" s="82"/>
      <c r="G9" s="80"/>
      <c r="H9" s="81">
        <f>F9-G9</f>
        <v>0</v>
      </c>
      <c r="I9" s="30"/>
    </row>
    <row r="10" spans="2:9" x14ac:dyDescent="0.35">
      <c r="B10" s="79"/>
      <c r="C10" s="80"/>
      <c r="D10" s="80"/>
      <c r="E10" s="81">
        <f>C10-D10</f>
        <v>0</v>
      </c>
      <c r="F10" s="82"/>
      <c r="G10" s="80"/>
      <c r="H10" s="81">
        <f>F10-G10</f>
        <v>0</v>
      </c>
      <c r="I10" s="30"/>
    </row>
    <row r="11" spans="2:9" ht="38.25" customHeight="1" x14ac:dyDescent="0.35">
      <c r="B11" s="123" t="s">
        <v>93</v>
      </c>
      <c r="C11" s="119" t="s">
        <v>172</v>
      </c>
      <c r="D11" s="116" t="s">
        <v>173</v>
      </c>
      <c r="E11" s="124" t="s">
        <v>87</v>
      </c>
      <c r="F11" s="119" t="s">
        <v>174</v>
      </c>
      <c r="G11" s="116" t="s">
        <v>175</v>
      </c>
      <c r="H11" s="124" t="s">
        <v>87</v>
      </c>
      <c r="I11" s="123" t="s">
        <v>88</v>
      </c>
    </row>
    <row r="12" spans="2:9" x14ac:dyDescent="0.35">
      <c r="B12" s="123"/>
      <c r="C12" s="120"/>
      <c r="D12" s="117"/>
      <c r="E12" s="124"/>
      <c r="F12" s="120"/>
      <c r="G12" s="117"/>
      <c r="H12" s="124"/>
      <c r="I12" s="123"/>
    </row>
    <row r="13" spans="2:9" x14ac:dyDescent="0.35">
      <c r="B13" s="123"/>
      <c r="C13" s="121"/>
      <c r="D13" s="118"/>
      <c r="E13" s="124"/>
      <c r="F13" s="121"/>
      <c r="G13" s="118"/>
      <c r="H13" s="124"/>
      <c r="I13" s="123"/>
    </row>
    <row r="14" spans="2:9" ht="62" x14ac:dyDescent="0.35">
      <c r="B14" s="77"/>
      <c r="C14" s="28" t="s">
        <v>94</v>
      </c>
      <c r="D14" s="21" t="s">
        <v>91</v>
      </c>
      <c r="E14" s="28"/>
      <c r="F14" s="28" t="s">
        <v>95</v>
      </c>
      <c r="G14" s="21" t="s">
        <v>91</v>
      </c>
      <c r="H14" s="78"/>
      <c r="I14" s="21"/>
    </row>
    <row r="15" spans="2:9" x14ac:dyDescent="0.35">
      <c r="B15" s="79"/>
      <c r="C15" s="80"/>
      <c r="D15" s="80"/>
      <c r="E15" s="81">
        <f>C15-D15</f>
        <v>0</v>
      </c>
      <c r="F15" s="82"/>
      <c r="G15" s="80"/>
      <c r="H15" s="81">
        <f>F15-G15</f>
        <v>0</v>
      </c>
      <c r="I15" s="30"/>
    </row>
    <row r="16" spans="2:9" x14ac:dyDescent="0.35">
      <c r="B16" s="79"/>
      <c r="C16" s="80"/>
      <c r="D16" s="80"/>
      <c r="E16" s="81">
        <f>C16-D16</f>
        <v>0</v>
      </c>
      <c r="F16" s="82"/>
      <c r="G16" s="83"/>
      <c r="H16" s="81">
        <f>F16-G16</f>
        <v>0</v>
      </c>
      <c r="I16" s="30"/>
    </row>
    <row r="17" spans="2:9" x14ac:dyDescent="0.35">
      <c r="B17" s="80"/>
      <c r="C17" s="80"/>
      <c r="D17" s="80"/>
      <c r="E17" s="81">
        <f>C17-D17</f>
        <v>0</v>
      </c>
      <c r="F17" s="82"/>
      <c r="G17" s="82"/>
      <c r="H17" s="81">
        <f>F17-G17</f>
        <v>0</v>
      </c>
      <c r="I17" s="30"/>
    </row>
    <row r="18" spans="2:9" x14ac:dyDescent="0.35">
      <c r="B18" s="84" t="s">
        <v>96</v>
      </c>
      <c r="C18" s="85"/>
      <c r="D18" s="85"/>
      <c r="E18" s="85"/>
      <c r="F18" s="49"/>
      <c r="G18" s="85"/>
      <c r="H18" s="85"/>
      <c r="I18" s="49"/>
    </row>
    <row r="19" spans="2:9" x14ac:dyDescent="0.35">
      <c r="B19" s="122" t="s">
        <v>97</v>
      </c>
      <c r="C19" s="122"/>
      <c r="D19" s="122"/>
      <c r="E19" s="122"/>
      <c r="F19" s="122"/>
      <c r="G19" s="122"/>
      <c r="H19" s="122"/>
      <c r="I19" s="122"/>
    </row>
    <row r="20" spans="2:9" x14ac:dyDescent="0.35">
      <c r="B20" s="122" t="s">
        <v>98</v>
      </c>
      <c r="C20" s="122"/>
      <c r="D20" s="122"/>
      <c r="E20" s="122"/>
      <c r="F20" s="122"/>
      <c r="G20" s="122"/>
      <c r="H20" s="122"/>
      <c r="I20" s="122"/>
    </row>
    <row r="21" spans="2:9" x14ac:dyDescent="0.35">
      <c r="B21" s="122" t="s">
        <v>99</v>
      </c>
      <c r="C21" s="122"/>
      <c r="D21" s="122"/>
      <c r="E21" s="122"/>
      <c r="F21" s="122"/>
      <c r="G21" s="122"/>
      <c r="H21" s="122"/>
      <c r="I21" s="122"/>
    </row>
    <row r="22" spans="2:9" x14ac:dyDescent="0.35">
      <c r="B22" s="122" t="s">
        <v>100</v>
      </c>
      <c r="C22" s="122"/>
      <c r="D22" s="122"/>
      <c r="E22" s="122"/>
      <c r="F22" s="122"/>
      <c r="G22" s="122"/>
      <c r="H22" s="122"/>
      <c r="I22" s="122"/>
    </row>
  </sheetData>
  <mergeCells count="19">
    <mergeCell ref="B21:I21"/>
    <mergeCell ref="B22:I22"/>
    <mergeCell ref="E2:E4"/>
    <mergeCell ref="H2:H4"/>
    <mergeCell ref="I2:I4"/>
    <mergeCell ref="B11:B13"/>
    <mergeCell ref="E11:E13"/>
    <mergeCell ref="H11:H13"/>
    <mergeCell ref="I11:I13"/>
    <mergeCell ref="C2:C4"/>
    <mergeCell ref="D2:D4"/>
    <mergeCell ref="F2:F4"/>
    <mergeCell ref="G2:G4"/>
    <mergeCell ref="C11:C13"/>
    <mergeCell ref="D11:D13"/>
    <mergeCell ref="F11:F13"/>
    <mergeCell ref="G11:G13"/>
    <mergeCell ref="B19:I19"/>
    <mergeCell ref="B20:I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30E7A-67C2-4D05-BE2C-D63D63327C88}">
  <dimension ref="B2:C15"/>
  <sheetViews>
    <sheetView workbookViewId="0">
      <selection activeCell="B2" sqref="B2:C2"/>
    </sheetView>
  </sheetViews>
  <sheetFormatPr defaultRowHeight="14.5" x14ac:dyDescent="0.35"/>
  <cols>
    <col min="2" max="2" width="31.7265625" customWidth="1"/>
    <col min="3" max="3" width="41.54296875" customWidth="1"/>
  </cols>
  <sheetData>
    <row r="2" spans="2:3" ht="15.5" x14ac:dyDescent="0.35">
      <c r="B2" s="125" t="s">
        <v>106</v>
      </c>
      <c r="C2" s="126"/>
    </row>
    <row r="3" spans="2:3" ht="15.5" x14ac:dyDescent="0.35">
      <c r="B3" s="86" t="s">
        <v>107</v>
      </c>
      <c r="C3" s="87"/>
    </row>
    <row r="4" spans="2:3" ht="42.65" customHeight="1" x14ac:dyDescent="0.35">
      <c r="B4" s="86" t="s">
        <v>108</v>
      </c>
      <c r="C4" s="87"/>
    </row>
    <row r="5" spans="2:3" ht="15.5" x14ac:dyDescent="0.35">
      <c r="B5" s="88"/>
      <c r="C5" s="89"/>
    </row>
    <row r="6" spans="2:3" ht="22" customHeight="1" x14ac:dyDescent="0.35">
      <c r="B6" s="90" t="s">
        <v>109</v>
      </c>
      <c r="C6" s="91"/>
    </row>
    <row r="7" spans="2:3" ht="28.5" customHeight="1" x14ac:dyDescent="0.35">
      <c r="B7" s="87" t="s">
        <v>110</v>
      </c>
      <c r="C7" s="92"/>
    </row>
    <row r="8" spans="2:3" ht="15.5" x14ac:dyDescent="0.35">
      <c r="B8" s="87" t="s">
        <v>111</v>
      </c>
      <c r="C8" s="92"/>
    </row>
    <row r="9" spans="2:3" ht="31" x14ac:dyDescent="0.35">
      <c r="B9" s="87" t="s">
        <v>112</v>
      </c>
      <c r="C9" s="92"/>
    </row>
    <row r="10" spans="2:3" ht="33.65" customHeight="1" x14ac:dyDescent="0.35">
      <c r="B10" s="87" t="s">
        <v>113</v>
      </c>
      <c r="C10" s="92"/>
    </row>
    <row r="11" spans="2:3" ht="29.5" customHeight="1" x14ac:dyDescent="0.35">
      <c r="B11" s="87" t="s">
        <v>114</v>
      </c>
      <c r="C11" s="92"/>
    </row>
    <row r="12" spans="2:3" ht="30" customHeight="1" x14ac:dyDescent="0.35">
      <c r="B12" s="87" t="s">
        <v>115</v>
      </c>
      <c r="C12" s="92"/>
    </row>
    <row r="13" spans="2:3" ht="45" customHeight="1" x14ac:dyDescent="0.35">
      <c r="B13" s="87" t="s">
        <v>116</v>
      </c>
      <c r="C13" s="92"/>
    </row>
    <row r="14" spans="2:3" ht="15.5" x14ac:dyDescent="0.35">
      <c r="B14" s="87" t="s">
        <v>117</v>
      </c>
      <c r="C14" s="92"/>
    </row>
    <row r="15" spans="2:3" ht="15.5" x14ac:dyDescent="0.35">
      <c r="B15" s="90" t="s">
        <v>12</v>
      </c>
      <c r="C15" s="93">
        <f>SUM(C7:C14)</f>
        <v>0</v>
      </c>
    </row>
  </sheetData>
  <mergeCells count="1">
    <mergeCell ref="B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9105-6DDA-4B55-884A-D8034D231C2C}">
  <dimension ref="B2:F8"/>
  <sheetViews>
    <sheetView workbookViewId="0">
      <selection activeCell="C10" sqref="C10"/>
    </sheetView>
  </sheetViews>
  <sheetFormatPr defaultRowHeight="14.5" x14ac:dyDescent="0.35"/>
  <cols>
    <col min="2" max="2" width="27.54296875" customWidth="1"/>
    <col min="3" max="3" width="34.453125" customWidth="1"/>
    <col min="4" max="4" width="31.453125" customWidth="1"/>
    <col min="5" max="5" width="24.7265625" customWidth="1"/>
    <col min="6" max="6" width="40.1796875" customWidth="1"/>
  </cols>
  <sheetData>
    <row r="2" spans="2:6" ht="31" x14ac:dyDescent="0.35">
      <c r="B2" s="127" t="s">
        <v>101</v>
      </c>
      <c r="C2" s="68" t="s">
        <v>176</v>
      </c>
      <c r="D2" s="68" t="s">
        <v>177</v>
      </c>
      <c r="E2" s="127" t="s">
        <v>103</v>
      </c>
      <c r="F2" s="127" t="s">
        <v>104</v>
      </c>
    </row>
    <row r="3" spans="2:6" ht="15.5" x14ac:dyDescent="0.35">
      <c r="B3" s="127"/>
      <c r="C3" s="68" t="s">
        <v>102</v>
      </c>
      <c r="D3" s="68" t="s">
        <v>102</v>
      </c>
      <c r="E3" s="127"/>
      <c r="F3" s="127"/>
    </row>
    <row r="4" spans="2:6" ht="15.5" x14ac:dyDescent="0.35">
      <c r="B4" s="127"/>
      <c r="C4" s="97"/>
      <c r="D4" s="97"/>
      <c r="E4" s="127"/>
      <c r="F4" s="127"/>
    </row>
    <row r="5" spans="2:6" ht="15.5" x14ac:dyDescent="0.35">
      <c r="B5" s="6"/>
      <c r="C5" s="98">
        <v>0</v>
      </c>
      <c r="D5" s="98">
        <v>0</v>
      </c>
      <c r="E5" s="98">
        <v>0</v>
      </c>
      <c r="F5" s="21"/>
    </row>
    <row r="6" spans="2:6" ht="15.5" x14ac:dyDescent="0.35">
      <c r="B6" s="6"/>
      <c r="C6" s="98">
        <v>0</v>
      </c>
      <c r="D6" s="98">
        <v>0</v>
      </c>
      <c r="E6" s="98">
        <v>0</v>
      </c>
      <c r="F6" s="21"/>
    </row>
    <row r="7" spans="2:6" ht="15.5" x14ac:dyDescent="0.35">
      <c r="B7" s="6"/>
      <c r="C7" s="98">
        <v>0</v>
      </c>
      <c r="D7" s="98">
        <v>0</v>
      </c>
      <c r="E7" s="98">
        <v>0</v>
      </c>
      <c r="F7" s="21"/>
    </row>
    <row r="8" spans="2:6" ht="15.5" x14ac:dyDescent="0.35">
      <c r="B8" s="46" t="s">
        <v>105</v>
      </c>
      <c r="C8" s="99">
        <v>0</v>
      </c>
      <c r="D8" s="99">
        <v>0</v>
      </c>
      <c r="E8" s="99">
        <v>0</v>
      </c>
      <c r="F8" s="28"/>
    </row>
  </sheetData>
  <mergeCells count="3">
    <mergeCell ref="B2:B4"/>
    <mergeCell ref="E2:E4"/>
    <mergeCell ref="F2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1C0E-C71C-40FE-BC81-FC8D311A38EF}">
  <dimension ref="B2:C11"/>
  <sheetViews>
    <sheetView workbookViewId="0">
      <selection activeCell="B3" sqref="B2:C9"/>
    </sheetView>
  </sheetViews>
  <sheetFormatPr defaultRowHeight="14.5" x14ac:dyDescent="0.35"/>
  <cols>
    <col min="2" max="2" width="43.453125" customWidth="1"/>
    <col min="3" max="3" width="50.26953125" customWidth="1"/>
  </cols>
  <sheetData>
    <row r="2" spans="2:3" ht="15.5" x14ac:dyDescent="0.35">
      <c r="B2" s="100" t="s">
        <v>118</v>
      </c>
      <c r="C2" s="100" t="s">
        <v>119</v>
      </c>
    </row>
    <row r="3" spans="2:3" ht="62.5" customHeight="1" x14ac:dyDescent="0.35">
      <c r="B3" s="128" t="s">
        <v>120</v>
      </c>
      <c r="C3" s="129"/>
    </row>
    <row r="4" spans="2:3" hidden="1" x14ac:dyDescent="0.35">
      <c r="B4" s="128"/>
      <c r="C4" s="129"/>
    </row>
    <row r="5" spans="2:3" ht="20.5" customHeight="1" x14ac:dyDescent="0.35">
      <c r="B5" s="6" t="s">
        <v>121</v>
      </c>
      <c r="C5" s="21"/>
    </row>
    <row r="6" spans="2:3" ht="34.5" customHeight="1" x14ac:dyDescent="0.35">
      <c r="B6" s="40" t="s">
        <v>122</v>
      </c>
      <c r="C6" s="21"/>
    </row>
    <row r="7" spans="2:3" ht="52.5" customHeight="1" x14ac:dyDescent="0.35">
      <c r="B7" s="6" t="s">
        <v>123</v>
      </c>
      <c r="C7" s="21"/>
    </row>
    <row r="8" spans="2:3" ht="15.5" x14ac:dyDescent="0.35">
      <c r="B8" s="40" t="s">
        <v>124</v>
      </c>
      <c r="C8" s="21"/>
    </row>
    <row r="9" spans="2:3" ht="15.5" x14ac:dyDescent="0.35">
      <c r="B9" s="40" t="s">
        <v>125</v>
      </c>
      <c r="C9" s="21"/>
    </row>
    <row r="10" spans="2:3" x14ac:dyDescent="0.35">
      <c r="B10" s="4"/>
      <c r="C10" s="4"/>
    </row>
    <row r="11" spans="2:3" x14ac:dyDescent="0.35">
      <c r="B11" s="4"/>
      <c r="C11" s="4"/>
    </row>
  </sheetData>
  <mergeCells count="2"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97F4-7140-4A7C-8161-7B9A08FCA4C7}">
  <dimension ref="B1:D7"/>
  <sheetViews>
    <sheetView workbookViewId="0">
      <selection activeCell="C13" sqref="C13"/>
    </sheetView>
  </sheetViews>
  <sheetFormatPr defaultRowHeight="14.5" x14ac:dyDescent="0.35"/>
  <cols>
    <col min="2" max="2" width="56.453125" customWidth="1"/>
    <col min="3" max="3" width="18.453125" customWidth="1"/>
    <col min="4" max="4" width="26.81640625" customWidth="1"/>
  </cols>
  <sheetData>
    <row r="1" spans="2:4" ht="15" thickBot="1" x14ac:dyDescent="0.4"/>
    <row r="2" spans="2:4" ht="73" customHeight="1" thickTop="1" thickBot="1" x14ac:dyDescent="0.4">
      <c r="B2" s="94" t="s">
        <v>126</v>
      </c>
      <c r="C2" s="95" t="s">
        <v>133</v>
      </c>
      <c r="D2" s="96" t="s">
        <v>134</v>
      </c>
    </row>
    <row r="3" spans="2:4" ht="15" thickTop="1" x14ac:dyDescent="0.35">
      <c r="B3" s="10" t="s">
        <v>127</v>
      </c>
      <c r="C3" s="8" t="s">
        <v>128</v>
      </c>
      <c r="D3" s="11" t="s">
        <v>129</v>
      </c>
    </row>
    <row r="4" spans="2:4" x14ac:dyDescent="0.35">
      <c r="B4" s="12" t="s">
        <v>130</v>
      </c>
      <c r="C4" s="9" t="s">
        <v>135</v>
      </c>
      <c r="D4" s="11" t="s">
        <v>131</v>
      </c>
    </row>
    <row r="5" spans="2:4" ht="45.65" customHeight="1" thickBot="1" x14ac:dyDescent="0.4">
      <c r="B5" s="13" t="s">
        <v>140</v>
      </c>
      <c r="C5" s="14"/>
      <c r="D5" s="15"/>
    </row>
    <row r="6" spans="2:4" ht="15.5" thickTop="1" thickBot="1" x14ac:dyDescent="0.4">
      <c r="B6" s="16" t="s">
        <v>132</v>
      </c>
      <c r="C6" s="17"/>
      <c r="D6" s="18"/>
    </row>
    <row r="7" spans="2:4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cassa vincolata</vt:lpstr>
      <vt:lpstr>equilibri_cassa</vt:lpstr>
      <vt:lpstr>Covid</vt:lpstr>
      <vt:lpstr>covid avanzo</vt:lpstr>
      <vt:lpstr>crediti-debiti partecipate</vt:lpstr>
      <vt:lpstr>serv esternalizzati</vt:lpstr>
      <vt:lpstr>differenze</vt:lpstr>
      <vt:lpstr>dismissioni</vt:lpstr>
      <vt:lpstr>FSC-FCDE</vt:lpstr>
      <vt:lpstr>disponibilità</vt:lpstr>
      <vt:lpstr>p.netto</vt:lpstr>
      <vt:lpstr>PNRR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De Toni</dc:creator>
  <cp:lastModifiedBy>Anna De Toni</cp:lastModifiedBy>
  <dcterms:created xsi:type="dcterms:W3CDTF">2015-06-05T18:19:34Z</dcterms:created>
  <dcterms:modified xsi:type="dcterms:W3CDTF">2023-03-20T10:12:54Z</dcterms:modified>
</cp:coreProperties>
</file>